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804\"/>
    </mc:Choice>
  </mc:AlternateContent>
  <xr:revisionPtr revIDLastSave="0" documentId="13_ncr:1_{A2249C4F-4038-4820-8658-1B201E7218D5}" xr6:coauthVersionLast="47" xr6:coauthVersionMax="47" xr10:uidLastSave="{00000000-0000-0000-0000-000000000000}"/>
  <bookViews>
    <workbookView xWindow="2370" yWindow="105" windowWidth="19050" windowHeight="12735" xr2:uid="{00000000-000D-0000-FFFF-FFFF00000000}"/>
  </bookViews>
  <sheets>
    <sheet name="Mercedes" sheetId="8" r:id="rId1"/>
  </sheets>
  <definedNames>
    <definedName name="_xlnm._FilterDatabase" localSheetId="0" hidden="1">Mercedes!$A$1:$AJ$317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1" i="8" l="1"/>
  <c r="O300" i="8"/>
  <c r="O299" i="8"/>
  <c r="O298" i="8"/>
  <c r="O297" i="8"/>
  <c r="O296" i="8"/>
  <c r="O295" i="8"/>
  <c r="O294" i="8"/>
  <c r="O293" i="8"/>
  <c r="O269" i="8"/>
  <c r="O268" i="8"/>
  <c r="O267" i="8"/>
  <c r="O266" i="8"/>
  <c r="O265" i="8"/>
  <c r="O264" i="8"/>
  <c r="O263" i="8"/>
  <c r="O262" i="8"/>
  <c r="O261" i="8"/>
  <c r="O260" i="8"/>
  <c r="O259" i="8"/>
  <c r="O258" i="8"/>
  <c r="O257" i="8"/>
  <c r="O306" i="8"/>
  <c r="O305" i="8"/>
  <c r="O304" i="8"/>
  <c r="O303" i="8"/>
  <c r="O302" i="8"/>
  <c r="O311" i="8"/>
  <c r="O310" i="8"/>
  <c r="O309" i="8"/>
  <c r="O308" i="8"/>
  <c r="O307" i="8"/>
  <c r="O284" i="8" l="1"/>
  <c r="O283" i="8"/>
  <c r="O282" i="8"/>
  <c r="O281" i="8"/>
  <c r="O277" i="8"/>
  <c r="O276" i="8"/>
  <c r="O275" i="8"/>
  <c r="O274" i="8"/>
  <c r="O273" i="8"/>
  <c r="O272" i="8"/>
  <c r="O271" i="8"/>
  <c r="O270" i="8"/>
  <c r="O288" i="8"/>
  <c r="O287" i="8"/>
  <c r="O286" i="8"/>
  <c r="O285" i="8"/>
  <c r="O280" i="8"/>
  <c r="O279" i="8"/>
  <c r="O278" i="8"/>
  <c r="O245" i="8"/>
  <c r="O244" i="8"/>
  <c r="O243" i="8"/>
  <c r="O242" i="8"/>
  <c r="O241" i="8"/>
  <c r="O240" i="8"/>
  <c r="O239" i="8"/>
  <c r="O238" i="8"/>
  <c r="O237" i="8"/>
  <c r="O236" i="8"/>
  <c r="O235" i="8"/>
  <c r="O234" i="8"/>
  <c r="O233" i="8"/>
  <c r="O232" i="8"/>
  <c r="O231" i="8"/>
  <c r="O246" i="8"/>
  <c r="O247" i="8"/>
  <c r="O248" i="8"/>
  <c r="O249" i="8"/>
  <c r="O250" i="8"/>
  <c r="O251" i="8"/>
  <c r="O252" i="8"/>
  <c r="O253" i="8"/>
  <c r="O254" i="8"/>
  <c r="O255" i="8"/>
  <c r="O256" i="8"/>
  <c r="O289" i="8"/>
  <c r="O290" i="8"/>
  <c r="O230" i="8"/>
  <c r="O291" i="8"/>
  <c r="O313" i="8"/>
  <c r="O312" i="8"/>
  <c r="O292" i="8"/>
  <c r="O226" i="8"/>
  <c r="O225" i="8"/>
  <c r="O224" i="8"/>
  <c r="O220" i="8"/>
  <c r="O219" i="8"/>
  <c r="O223" i="8"/>
  <c r="O222" i="8"/>
  <c r="O221" i="8"/>
  <c r="O227" i="8"/>
  <c r="O228" i="8"/>
  <c r="O229" i="8"/>
  <c r="O314" i="8"/>
  <c r="O214" i="8"/>
  <c r="O213" i="8"/>
  <c r="O216" i="8"/>
  <c r="O215" i="8"/>
  <c r="O218" i="8"/>
  <c r="O217" i="8"/>
  <c r="O316" i="8"/>
  <c r="O208" i="8"/>
  <c r="O207" i="8"/>
  <c r="O206" i="8"/>
  <c r="O205" i="8"/>
  <c r="O204" i="8"/>
  <c r="O203" i="8"/>
  <c r="O202" i="8"/>
  <c r="O201" i="8"/>
  <c r="O200" i="8"/>
  <c r="O199" i="8"/>
  <c r="O315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317" i="8"/>
</calcChain>
</file>

<file path=xl/sharedStrings.xml><?xml version="1.0" encoding="utf-8"?>
<sst xmlns="http://schemas.openxmlformats.org/spreadsheetml/2006/main" count="2846" uniqueCount="548">
  <si>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</si>
  <si>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</si>
  <si>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</si>
  <si>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</si>
  <si>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</si>
  <si>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</si>
  <si>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</si>
  <si>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</si>
  <si>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</si>
  <si>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</si>
  <si>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</si>
  <si>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</si>
  <si>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</si>
  <si>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</si>
  <si>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</si>
  <si>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</si>
  <si>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</si>
  <si>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</si>
  <si>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</si>
  <si>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</si>
  <si>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</si>
  <si>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</si>
  <si>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</si>
  <si>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</si>
  <si>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</si>
  <si>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</si>
  <si>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</si>
  <si>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</si>
  <si>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</si>
  <si>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</si>
  <si>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</si>
  <si>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</si>
  <si>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</si>
  <si>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</si>
  <si>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</si>
  <si>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</si>
  <si>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</si>
  <si>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</si>
  <si>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</si>
  <si>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</si>
  <si>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</si>
  <si>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</si>
  <si>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</si>
  <si>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</si>
  <si>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</si>
  <si>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</si>
  <si>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</si>
  <si>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</si>
  <si>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</si>
  <si>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</si>
  <si>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</si>
  <si>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</si>
  <si>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</si>
  <si>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</si>
  <si>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</si>
  <si>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</si>
  <si>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</si>
  <si>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</si>
  <si>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</si>
  <si>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</si>
  <si>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</si>
  <si>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</si>
  <si>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</si>
  <si>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</si>
  <si>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</si>
  <si>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</si>
  <si>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</si>
  <si>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</si>
  <si>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</si>
  <si>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</si>
  <si>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</si>
  <si>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</si>
  <si>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</si>
  <si>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</si>
  <si>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</si>
  <si>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</si>
  <si>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</si>
  <si>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</si>
  <si>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</si>
  <si>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</si>
  <si>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</si>
  <si>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</si>
  <si>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</si>
  <si>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</si>
  <si>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</si>
  <si>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</si>
  <si>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</si>
  <si>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</si>
  <si>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</si>
  <si>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</si>
  <si>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</si>
  <si>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</si>
  <si>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</si>
  <si>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</si>
  <si>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</si>
  <si>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</si>
  <si>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</si>
  <si>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</si>
  <si>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</si>
  <si>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</si>
  <si>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</si>
  <si>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</si>
  <si>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</si>
  <si>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</si>
  <si>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</si>
  <si>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</si>
  <si>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</si>
  <si>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</si>
  <si>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</si>
  <si>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</si>
  <si>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</si>
  <si>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</si>
  <si>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</si>
  <si>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</si>
  <si>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</si>
  <si>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</si>
  <si>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</si>
  <si>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</si>
  <si>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</si>
  <si>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</si>
  <si>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</si>
  <si>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</si>
  <si>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</si>
  <si>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</si>
  <si>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</si>
  <si>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</si>
  <si>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</si>
  <si>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</si>
  <si>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</si>
  <si>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</si>
  <si>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</si>
  <si>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</si>
  <si>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</si>
  <si>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</si>
  <si>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</si>
  <si>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</si>
  <si>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</si>
  <si>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</si>
  <si>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</si>
  <si>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</si>
  <si>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</si>
  <si>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</si>
  <si>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</si>
  <si>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</si>
  <si>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</si>
  <si>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</si>
  <si>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</si>
  <si>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</si>
  <si>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</si>
  <si>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</si>
  <si>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</si>
  <si>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</si>
  <si>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</si>
  <si>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</si>
  <si>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</si>
  <si>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</si>
  <si>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</si>
  <si>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</si>
  <si>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</si>
  <si>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</si>
  <si>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</si>
  <si>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</si>
  <si>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</si>
  <si>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</si>
  <si>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</si>
  <si>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</si>
  <si>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</si>
  <si>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</si>
  <si>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</si>
  <si>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</si>
  <si>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</si>
  <si>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</si>
  <si>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</si>
  <si>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</si>
  <si>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</si>
  <si>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</si>
  <si>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</si>
  <si>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</si>
  <si>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</si>
  <si>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</si>
  <si>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</si>
  <si>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</si>
  <si>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</si>
  <si>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</si>
  <si>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</si>
  <si>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</si>
  <si>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</si>
  <si>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</si>
  <si>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</si>
  <si>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</si>
  <si>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</si>
  <si>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</si>
  <si>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</si>
  <si>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</si>
  <si>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</si>
  <si>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</si>
  <si>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</si>
  <si>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</si>
  <si>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</si>
  <si>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</si>
  <si>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</si>
  <si>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</si>
  <si>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</si>
  <si>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</si>
  <si>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</si>
  <si>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</si>
  <si>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</si>
  <si>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</si>
  <si>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</si>
  <si>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</si>
  <si>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</si>
  <si>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</si>
  <si>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</si>
  <si>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</si>
  <si>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</si>
  <si>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</si>
  <si>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</si>
  <si>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</si>
  <si>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</si>
  <si>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</si>
  <si>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</si>
  <si>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</si>
  <si>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</si>
  <si>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</si>
  <si>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</si>
  <si>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</si>
  <si>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</si>
  <si>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</si>
  <si>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</si>
  <si>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</si>
  <si>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</si>
  <si>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</si>
  <si>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</si>
  <si>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</si>
  <si>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</si>
  <si>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</si>
  <si>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</si>
  <si>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</si>
  <si>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</si>
  <si>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</si>
  <si>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</si>
  <si>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</si>
  <si>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</si>
  <si>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</si>
  <si>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</si>
  <si>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</si>
  <si>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</si>
  <si>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</si>
  <si>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</si>
  <si>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</si>
  <si>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</si>
  <si>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</si>
  <si>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</si>
  <si>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</si>
  <si>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</si>
  <si>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</si>
  <si>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</si>
  <si>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</si>
  <si>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</si>
  <si>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</si>
  <si>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</si>
  <si>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</si>
  <si>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</si>
  <si>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</si>
  <si>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</si>
  <si>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</si>
  <si>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</si>
  <si>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</si>
  <si>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</si>
  <si>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</si>
  <si>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</si>
  <si>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</si>
  <si>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</si>
  <si>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</si>
  <si>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</si>
  <si>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</si>
  <si>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</si>
  <si>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</si>
  <si>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</si>
  <si>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</si>
  <si>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</si>
  <si>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</si>
  <si>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</si>
  <si>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</si>
  <si>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</si>
  <si>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</si>
  <si>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</si>
  <si>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</si>
  <si>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</si>
  <si>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</si>
  <si>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</si>
  <si>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</si>
  <si>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</si>
  <si>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</si>
  <si>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</si>
  <si>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</si>
  <si>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</si>
  <si>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</si>
  <si>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</si>
  <si>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</si>
  <si>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</si>
  <si>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</si>
  <si>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</si>
  <si>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</si>
  <si>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</si>
  <si>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</si>
  <si>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</si>
  <si>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</si>
  <si>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</si>
  <si>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</si>
  <si>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</si>
  <si>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</si>
  <si>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</si>
  <si>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</si>
  <si>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</si>
  <si>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</si>
  <si>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</si>
  <si>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</si>
  <si>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</si>
  <si>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</si>
  <si>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</si>
  <si>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</si>
  <si>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</si>
  <si>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</si>
  <si>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</si>
  <si>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</si>
  <si>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</si>
  <si>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</si>
  <si>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</si>
  <si>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</si>
  <si>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</si>
  <si>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</si>
  <si>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</si>
  <si>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</si>
  <si>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</si>
  <si>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</si>
  <si>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</si>
  <si>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</si>
  <si>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</si>
  <si>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</si>
  <si>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</si>
  <si>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</si>
  <si>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</si>
  <si>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</si>
  <si>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</si>
  <si>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</si>
  <si>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</si>
  <si>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</si>
  <si>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</si>
  <si>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</si>
  <si>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</si>
  <si>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</si>
  <si>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</si>
  <si>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</si>
  <si>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</si>
  <si>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</si>
  <si>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</si>
  <si>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</si>
  <si>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</si>
  <si>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</si>
  <si>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</si>
  <si>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</si>
  <si>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</si>
  <si>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</si>
  <si>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</si>
  <si>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</si>
  <si>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</si>
  <si>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</si>
  <si>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</si>
  <si>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</si>
  <si>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</si>
  <si>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</si>
  <si>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</si>
  <si>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</si>
  <si>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</si>
  <si>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</si>
  <si>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</si>
  <si>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</si>
  <si>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</si>
  <si>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</si>
  <si>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</si>
  <si>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</si>
  <si>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</si>
  <si>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</si>
  <si>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</si>
  <si>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</si>
  <si>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</si>
  <si>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</si>
  <si>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</si>
  <si>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</si>
  <si>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</si>
  <si>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</si>
  <si>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</si>
  <si>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</si>
  <si>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</si>
  <si>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</si>
  <si>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</si>
  <si>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</si>
  <si>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</si>
  <si>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</si>
  <si>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</si>
  <si>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</si>
  <si>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</si>
  <si>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</si>
  <si>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</si>
  <si>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</si>
  <si>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</si>
  <si>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</si>
  <si>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</si>
  <si>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</si>
  <si>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</si>
  <si>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</si>
  <si>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</si>
  <si>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</si>
  <si>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</si>
  <si>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</si>
  <si>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</si>
  <si>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</si>
  <si>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</si>
  <si>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</si>
  <si>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</si>
  <si>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</si>
  <si>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</si>
  <si>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</si>
  <si>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</si>
  <si>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</si>
  <si>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</si>
  <si>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</si>
  <si>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</si>
  <si>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</si>
  <si>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</si>
  <si>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</si>
  <si>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</si>
  <si>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</si>
  <si>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</si>
  <si>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</si>
  <si>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</si>
  <si>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</si>
  <si>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</si>
  <si>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</si>
  <si>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</si>
  <si>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</si>
  <si>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</si>
  <si>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</si>
  <si>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</si>
  <si>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</si>
  <si>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</si>
  <si>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</si>
  <si>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</si>
  <si>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</si>
  <si>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</si>
  <si>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</si>
  <si>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</si>
  <si>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</si>
  <si>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</si>
  <si>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</si>
  <si>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</si>
  <si>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</si>
  <si>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</si>
  <si>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</si>
  <si>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</si>
  <si>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</si>
  <si>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</si>
  <si>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</si>
  <si>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</si>
  <si>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</si>
  <si>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</si>
  <si>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</si>
  <si>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</si>
  <si>
    <t>A 180 d</t>
  </si>
  <si>
    <t>1.3..2023</t>
  </si>
  <si>
    <t>A 200 d</t>
  </si>
  <si>
    <t>A 220 d</t>
  </si>
  <si>
    <t>A 180</t>
  </si>
  <si>
    <t>100+10</t>
  </si>
  <si>
    <t>A 200</t>
  </si>
  <si>
    <t>120+10</t>
  </si>
  <si>
    <t>A 220 4MATIC</t>
  </si>
  <si>
    <t>140+10</t>
  </si>
  <si>
    <t>A 250 4MATIC</t>
  </si>
  <si>
    <t>165+10</t>
  </si>
  <si>
    <t>A 250 e</t>
  </si>
  <si>
    <t>120+80</t>
  </si>
  <si>
    <t xml:space="preserve">Mercedes - AMG A 35 4MATIC </t>
  </si>
  <si>
    <t>225+10</t>
  </si>
  <si>
    <t xml:space="preserve">Mercedes - AMG A 45 S 4MATIC+ </t>
  </si>
  <si>
    <t>B 180 d</t>
  </si>
  <si>
    <t>B 200 d</t>
  </si>
  <si>
    <t>B 220 d</t>
  </si>
  <si>
    <t>B 180</t>
  </si>
  <si>
    <t>B 200</t>
  </si>
  <si>
    <t>B 220 4MATIC</t>
  </si>
  <si>
    <t>B 250 e</t>
  </si>
  <si>
    <t>B 250 4MATIC</t>
  </si>
  <si>
    <t>1770101</t>
  </si>
  <si>
    <t>1770121</t>
  </si>
  <si>
    <t>1770141</t>
  </si>
  <si>
    <t>1770841</t>
  </si>
  <si>
    <t>1770871</t>
  </si>
  <si>
    <t>1770451</t>
  </si>
  <si>
    <t>1770471</t>
  </si>
  <si>
    <t>1770851</t>
  </si>
  <si>
    <t>1770511</t>
  </si>
  <si>
    <t>1770541</t>
  </si>
  <si>
    <t>1771101</t>
  </si>
  <si>
    <t>1771121</t>
  </si>
  <si>
    <t>1771141</t>
  </si>
  <si>
    <t>1771841</t>
  </si>
  <si>
    <t>1771871</t>
  </si>
  <si>
    <t>1771451</t>
  </si>
  <si>
    <t>1771471</t>
  </si>
  <si>
    <t>1771851</t>
  </si>
  <si>
    <t>1771511</t>
  </si>
  <si>
    <t>2470101</t>
  </si>
  <si>
    <t>2470121</t>
  </si>
  <si>
    <t>2470141</t>
  </si>
  <si>
    <t>2470841</t>
  </si>
  <si>
    <t>2470871</t>
  </si>
  <si>
    <t>2470451</t>
  </si>
  <si>
    <t>2470851</t>
  </si>
  <si>
    <t>2470471</t>
  </si>
  <si>
    <t>PBG+33U+P59+PDA</t>
  </si>
  <si>
    <t>PBG+33U+950+PDB</t>
  </si>
  <si>
    <t>33U+PDC+PBG+810</t>
  </si>
  <si>
    <t>120+17</t>
  </si>
  <si>
    <t>195+17</t>
  </si>
  <si>
    <t>125+17</t>
  </si>
  <si>
    <t>300+10</t>
  </si>
  <si>
    <t>33U+B51+668+PBG+PDA</t>
  </si>
  <si>
    <t>33U+B51+668+PBG+PDB</t>
  </si>
  <si>
    <t>198+15</t>
  </si>
  <si>
    <t>GLE 450 d 4MATIC</t>
  </si>
  <si>
    <t>270+15</t>
  </si>
  <si>
    <t>GLE 400 e 4MATIC</t>
  </si>
  <si>
    <t>280+15</t>
  </si>
  <si>
    <t>320+15</t>
  </si>
  <si>
    <t>450+16</t>
  </si>
  <si>
    <t>1671061</t>
  </si>
  <si>
    <t>1671331</t>
  </si>
  <si>
    <t>1671461</t>
  </si>
  <si>
    <t>1673061</t>
  </si>
  <si>
    <t>1673331</t>
  </si>
  <si>
    <t>1673461</t>
  </si>
  <si>
    <t>840+PWS+243</t>
  </si>
  <si>
    <t>840+PWU+243</t>
  </si>
  <si>
    <t>840+PWV+243</t>
  </si>
  <si>
    <t>B51+33U+243+295</t>
  </si>
  <si>
    <t>33U+PDA+890+P49+P44+P65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</si>
</sst>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/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327"/>
  <sheetViews>
    <sheetView tabSelected="1" workbookViewId="0">
      <pane xSplit="2" ySplit="1" topLeftCell="C294" activePane="bottomRight" state="frozen"/>
      <selection pane="topRight" activeCell="C1" sqref="C1"/>
      <selection pane="bottomLeft" activeCell="A2" sqref="A2"/>
      <selection pane="bottomRight" activeCell="AF309" sqref="AF30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315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314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 t="s">
        <v>469</v>
      </c>
      <c r="C230" s="15"/>
      <c r="D230" s="16" t="s">
        <v>38</v>
      </c>
      <c r="E230" s="17" t="s">
        <v>66</v>
      </c>
      <c r="F230" s="17" t="s">
        <v>44</v>
      </c>
      <c r="G230" s="17" t="s">
        <v>43</v>
      </c>
      <c r="H230" s="17">
        <v>1950</v>
      </c>
      <c r="I230" s="18">
        <v>85</v>
      </c>
      <c r="J230" s="6">
        <v>41940</v>
      </c>
      <c r="K230" s="61">
        <v>315996.93</v>
      </c>
      <c r="L230" s="7" t="s">
        <v>470</v>
      </c>
      <c r="M230" s="54">
        <v>134</v>
      </c>
      <c r="N230" s="8">
        <v>145</v>
      </c>
      <c r="O230" s="35" t="str">
        <f t="shared" ref="O230:O255" si="28">B230&amp;"/" &amp; G230&amp;"/"&amp;H230&amp;"ccm"&amp;"/"&amp;I230&amp;"kW"&amp;"/"&amp;D230&amp;"/"&amp;E230&amp;"/"&amp;F230</f>
        <v>A 180 d/dizel/1950ccm/85kW/Automatski/8 stupnjeva prijenosa/5 vrata</v>
      </c>
      <c r="P230" s="27">
        <v>177</v>
      </c>
      <c r="Q230" s="31" t="s">
        <v>494</v>
      </c>
      <c r="R230" s="31"/>
      <c r="S230" s="32"/>
      <c r="T230" s="32"/>
      <c r="U230" s="56" t="s">
        <v>521</v>
      </c>
      <c r="V230" s="32"/>
      <c r="W230" s="31" t="s">
        <v>432</v>
      </c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 t="s">
        <v>471</v>
      </c>
      <c r="C231" s="15"/>
      <c r="D231" s="16" t="s">
        <v>38</v>
      </c>
      <c r="E231" s="17" t="s">
        <v>66</v>
      </c>
      <c r="F231" s="17" t="s">
        <v>44</v>
      </c>
      <c r="G231" s="17" t="s">
        <v>43</v>
      </c>
      <c r="H231" s="17">
        <v>1950</v>
      </c>
      <c r="I231" s="18">
        <v>110</v>
      </c>
      <c r="J231" s="6">
        <v>43750</v>
      </c>
      <c r="K231" s="61">
        <v>329634.375</v>
      </c>
      <c r="L231" s="7" t="s">
        <v>470</v>
      </c>
      <c r="M231" s="54">
        <v>130</v>
      </c>
      <c r="N231" s="8">
        <v>143</v>
      </c>
      <c r="O231" s="35" t="str">
        <f t="shared" ref="O231:O245" si="29">B231&amp;"/" &amp; G231&amp;"/"&amp;H231&amp;"ccm"&amp;"/"&amp;I231&amp;"kW"&amp;"/"&amp;D231&amp;"/"&amp;E231&amp;"/"&amp;F231</f>
        <v>A 200 d/dizel/1950ccm/110kW/Automatski/8 stupnjeva prijenosa/5 vrata</v>
      </c>
      <c r="P231" s="27">
        <v>177</v>
      </c>
      <c r="Q231" s="31" t="s">
        <v>495</v>
      </c>
      <c r="R231" s="31"/>
      <c r="S231" s="32"/>
      <c r="T231" s="32"/>
      <c r="U231" s="56" t="s">
        <v>521</v>
      </c>
      <c r="V231" s="32"/>
      <c r="W231" s="31" t="s">
        <v>432</v>
      </c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 t="s">
        <v>472</v>
      </c>
      <c r="C232" s="15"/>
      <c r="D232" s="16" t="s">
        <v>38</v>
      </c>
      <c r="E232" s="17" t="s">
        <v>66</v>
      </c>
      <c r="F232" s="17" t="s">
        <v>44</v>
      </c>
      <c r="G232" s="17" t="s">
        <v>43</v>
      </c>
      <c r="H232" s="17">
        <v>1950</v>
      </c>
      <c r="I232" s="18">
        <v>140</v>
      </c>
      <c r="J232" s="6">
        <v>46350</v>
      </c>
      <c r="K232" s="61">
        <v>349224.07500000001</v>
      </c>
      <c r="L232" s="7" t="s">
        <v>470</v>
      </c>
      <c r="M232" s="54">
        <v>132</v>
      </c>
      <c r="N232" s="8">
        <v>144</v>
      </c>
      <c r="O232" s="35" t="str">
        <f t="shared" si="29"/>
        <v>A 220 d/dizel/1950ccm/140kW/Automatski/8 stupnjeva prijenosa/5 vrata</v>
      </c>
      <c r="P232" s="27">
        <v>177</v>
      </c>
      <c r="Q232" s="31" t="s">
        <v>496</v>
      </c>
      <c r="R232" s="31"/>
      <c r="S232" s="32"/>
      <c r="T232" s="32"/>
      <c r="U232" s="56" t="s">
        <v>521</v>
      </c>
      <c r="V232" s="32"/>
      <c r="W232" s="31" t="s">
        <v>432</v>
      </c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 t="s">
        <v>473</v>
      </c>
      <c r="C233" s="15"/>
      <c r="D233" s="16" t="s">
        <v>38</v>
      </c>
      <c r="E233" s="17" t="s">
        <v>64</v>
      </c>
      <c r="F233" s="17" t="s">
        <v>44</v>
      </c>
      <c r="G233" s="17" t="s">
        <v>65</v>
      </c>
      <c r="H233" s="17">
        <v>1332</v>
      </c>
      <c r="I233" s="18" t="s">
        <v>474</v>
      </c>
      <c r="J233" s="6">
        <v>40540</v>
      </c>
      <c r="K233" s="61">
        <v>305448.63</v>
      </c>
      <c r="L233" s="7" t="s">
        <v>470</v>
      </c>
      <c r="M233" s="54">
        <v>135</v>
      </c>
      <c r="N233" s="8">
        <v>135</v>
      </c>
      <c r="O233" s="35" t="str">
        <f t="shared" si="29"/>
        <v>A 180/benzin/1332ccm/100+10kW/Automatski/7 stupnjeva prijenosa/5 vrata</v>
      </c>
      <c r="P233" s="27">
        <v>177</v>
      </c>
      <c r="Q233" s="31" t="s">
        <v>497</v>
      </c>
      <c r="R233" s="31"/>
      <c r="S233" s="32"/>
      <c r="T233" s="32"/>
      <c r="U233" s="56" t="s">
        <v>521</v>
      </c>
      <c r="V233" s="32"/>
      <c r="W233" s="31" t="s">
        <v>432</v>
      </c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x14ac:dyDescent="0.25">
      <c r="A234" s="14" t="s">
        <v>39</v>
      </c>
      <c r="B234" s="15" t="s">
        <v>475</v>
      </c>
      <c r="C234" s="15"/>
      <c r="D234" s="16" t="s">
        <v>38</v>
      </c>
      <c r="E234" s="17" t="s">
        <v>64</v>
      </c>
      <c r="F234" s="17" t="s">
        <v>44</v>
      </c>
      <c r="G234" s="17" t="s">
        <v>65</v>
      </c>
      <c r="H234" s="17">
        <v>1332</v>
      </c>
      <c r="I234" s="18" t="s">
        <v>476</v>
      </c>
      <c r="J234" s="6">
        <v>43130</v>
      </c>
      <c r="K234" s="61">
        <v>324962.98500000004</v>
      </c>
      <c r="L234" s="7" t="s">
        <v>470</v>
      </c>
      <c r="M234" s="54">
        <v>134</v>
      </c>
      <c r="N234" s="8">
        <v>151</v>
      </c>
      <c r="O234" s="35" t="str">
        <f t="shared" si="29"/>
        <v>A 200/benzin/1332ccm/120+10kW/Automatski/7 stupnjeva prijenosa/5 vrata</v>
      </c>
      <c r="P234" s="27">
        <v>177</v>
      </c>
      <c r="Q234" s="31" t="s">
        <v>498</v>
      </c>
      <c r="R234" s="31"/>
      <c r="S234" s="32"/>
      <c r="T234" s="32"/>
      <c r="U234" s="56" t="s">
        <v>521</v>
      </c>
      <c r="V234" s="32"/>
      <c r="W234" s="31" t="s">
        <v>432</v>
      </c>
      <c r="X234" s="32"/>
      <c r="Y234" s="31"/>
      <c r="Z234" s="32"/>
      <c r="AA234" s="32"/>
      <c r="AB234" s="32"/>
      <c r="AC234" s="32"/>
      <c r="AD234" s="31"/>
      <c r="AE234" s="40"/>
      <c r="AF234" s="41"/>
      <c r="AG234" s="41"/>
      <c r="AH234" s="40"/>
      <c r="AI234" s="41"/>
      <c r="AJ234" s="44"/>
    </row>
    <row r="235" spans="1:36" x14ac:dyDescent="0.25">
      <c r="A235" s="14" t="s">
        <v>39</v>
      </c>
      <c r="B235" s="15" t="s">
        <v>477</v>
      </c>
      <c r="C235" s="15"/>
      <c r="D235" s="16" t="s">
        <v>38</v>
      </c>
      <c r="E235" s="17" t="s">
        <v>66</v>
      </c>
      <c r="F235" s="17" t="s">
        <v>44</v>
      </c>
      <c r="G235" s="17" t="s">
        <v>65</v>
      </c>
      <c r="H235" s="17">
        <v>1332</v>
      </c>
      <c r="I235" s="18" t="s">
        <v>478</v>
      </c>
      <c r="J235" s="6">
        <v>46320</v>
      </c>
      <c r="K235" s="61">
        <v>348998.04000000004</v>
      </c>
      <c r="L235" s="7" t="s">
        <v>470</v>
      </c>
      <c r="M235" s="54">
        <v>158</v>
      </c>
      <c r="N235" s="8">
        <v>176</v>
      </c>
      <c r="O235" s="35" t="str">
        <f t="shared" si="29"/>
        <v>A 220 4MATIC/benzin/1332ccm/140+10kW/Automatski/8 stupnjeva prijenosa/5 vrata</v>
      </c>
      <c r="P235" s="27">
        <v>177</v>
      </c>
      <c r="Q235" s="31" t="s">
        <v>499</v>
      </c>
      <c r="R235" s="31"/>
      <c r="S235" s="32"/>
      <c r="T235" s="32"/>
      <c r="U235" s="56" t="s">
        <v>521</v>
      </c>
      <c r="V235" s="32"/>
      <c r="W235" s="31" t="s">
        <v>432</v>
      </c>
      <c r="X235" s="32"/>
      <c r="Y235" s="31"/>
      <c r="Z235" s="32"/>
      <c r="AA235" s="32"/>
      <c r="AB235" s="32"/>
      <c r="AC235" s="32"/>
      <c r="AD235" s="31"/>
      <c r="AE235" s="40"/>
      <c r="AF235" s="41"/>
      <c r="AG235" s="41"/>
      <c r="AH235" s="40"/>
      <c r="AI235" s="41"/>
      <c r="AJ235" s="44"/>
    </row>
    <row r="236" spans="1:36" x14ac:dyDescent="0.25">
      <c r="A236" s="14" t="s">
        <v>39</v>
      </c>
      <c r="B236" s="15" t="s">
        <v>479</v>
      </c>
      <c r="C236" s="15"/>
      <c r="D236" s="16" t="s">
        <v>38</v>
      </c>
      <c r="E236" s="17" t="s">
        <v>66</v>
      </c>
      <c r="F236" s="17" t="s">
        <v>44</v>
      </c>
      <c r="G236" s="17" t="s">
        <v>65</v>
      </c>
      <c r="H236" s="17">
        <v>1991</v>
      </c>
      <c r="I236" s="18" t="s">
        <v>480</v>
      </c>
      <c r="J236" s="6">
        <v>48930</v>
      </c>
      <c r="K236" s="61">
        <v>368663.08500000002</v>
      </c>
      <c r="L236" s="7" t="s">
        <v>470</v>
      </c>
      <c r="M236" s="54">
        <v>158</v>
      </c>
      <c r="N236" s="8">
        <v>176</v>
      </c>
      <c r="O236" s="35" t="str">
        <f t="shared" si="29"/>
        <v>A 250 4MATIC/benzin/1991ccm/165+10kW/Automatski/8 stupnjeva prijenosa/5 vrata</v>
      </c>
      <c r="P236" s="27">
        <v>177</v>
      </c>
      <c r="Q236" s="31" t="s">
        <v>500</v>
      </c>
      <c r="R236" s="31"/>
      <c r="S236" s="32"/>
      <c r="T236" s="32"/>
      <c r="U236" s="56" t="s">
        <v>521</v>
      </c>
      <c r="V236" s="32"/>
      <c r="W236" s="31" t="s">
        <v>432</v>
      </c>
      <c r="X236" s="32"/>
      <c r="Y236" s="31"/>
      <c r="Z236" s="32"/>
      <c r="AA236" s="32"/>
      <c r="AB236" s="32"/>
      <c r="AC236" s="32"/>
      <c r="AD236" s="31"/>
      <c r="AE236" s="40"/>
      <c r="AF236" s="41"/>
      <c r="AG236" s="41"/>
      <c r="AH236" s="40"/>
      <c r="AI236" s="41"/>
      <c r="AJ236" s="44"/>
    </row>
    <row r="237" spans="1:36" x14ac:dyDescent="0.25">
      <c r="A237" s="14" t="s">
        <v>39</v>
      </c>
      <c r="B237" s="15" t="s">
        <v>481</v>
      </c>
      <c r="C237" s="15"/>
      <c r="D237" s="16" t="s">
        <v>38</v>
      </c>
      <c r="E237" s="17" t="s">
        <v>66</v>
      </c>
      <c r="F237" s="17" t="s">
        <v>44</v>
      </c>
      <c r="G237" s="17" t="s">
        <v>65</v>
      </c>
      <c r="H237" s="17">
        <v>1332</v>
      </c>
      <c r="I237" s="18" t="s">
        <v>482</v>
      </c>
      <c r="J237" s="6">
        <v>49880</v>
      </c>
      <c r="K237" s="61">
        <v>375820.86000000004</v>
      </c>
      <c r="L237" s="7" t="s">
        <v>470</v>
      </c>
      <c r="M237" s="54">
        <v>18</v>
      </c>
      <c r="N237" s="8">
        <v>25</v>
      </c>
      <c r="O237" s="35" t="str">
        <f t="shared" si="29"/>
        <v>A 250 e/benzin/1332ccm/120+80kW/Automatski/8 stupnjeva prijenosa/5 vrata</v>
      </c>
      <c r="P237" s="27">
        <v>177</v>
      </c>
      <c r="Q237" s="31" t="s">
        <v>501</v>
      </c>
      <c r="R237" s="31"/>
      <c r="S237" s="32"/>
      <c r="T237" s="32"/>
      <c r="U237" s="56" t="s">
        <v>521</v>
      </c>
      <c r="V237" s="32"/>
      <c r="W237" s="31" t="s">
        <v>432</v>
      </c>
      <c r="X237" s="32"/>
      <c r="Y237" s="31"/>
      <c r="Z237" s="32"/>
      <c r="AA237" s="32"/>
      <c r="AB237" s="32"/>
      <c r="AC237" s="32"/>
      <c r="AD237" s="31"/>
      <c r="AE237" s="40"/>
      <c r="AF237" s="41">
        <v>83</v>
      </c>
      <c r="AG237" s="41"/>
      <c r="AH237" s="40"/>
      <c r="AI237" s="41"/>
      <c r="AJ237" s="44"/>
    </row>
    <row r="238" spans="1:36" x14ac:dyDescent="0.25">
      <c r="A238" s="14" t="s">
        <v>39</v>
      </c>
      <c r="B238" s="15" t="s">
        <v>483</v>
      </c>
      <c r="C238" s="15"/>
      <c r="D238" s="16" t="s">
        <v>38</v>
      </c>
      <c r="E238" s="17" t="s">
        <v>66</v>
      </c>
      <c r="F238" s="17" t="s">
        <v>44</v>
      </c>
      <c r="G238" s="17" t="s">
        <v>65</v>
      </c>
      <c r="H238" s="17">
        <v>1991</v>
      </c>
      <c r="I238" s="18" t="s">
        <v>484</v>
      </c>
      <c r="J238" s="6">
        <v>59770</v>
      </c>
      <c r="K238" s="61">
        <v>450337.065</v>
      </c>
      <c r="L238" s="7" t="s">
        <v>470</v>
      </c>
      <c r="M238" s="54">
        <v>188</v>
      </c>
      <c r="N238" s="8">
        <v>196</v>
      </c>
      <c r="O238" s="35" t="str">
        <f t="shared" si="29"/>
        <v>Mercedes - AMG A 35 4MATIC /benzin/1991ccm/225+10kW/Automatski/8 stupnjeva prijenosa/5 vrata</v>
      </c>
      <c r="P238" s="27">
        <v>177</v>
      </c>
      <c r="Q238" s="31" t="s">
        <v>502</v>
      </c>
      <c r="R238" s="31"/>
      <c r="S238" s="32"/>
      <c r="T238" s="32"/>
      <c r="U238" s="56" t="s">
        <v>522</v>
      </c>
      <c r="V238" s="32"/>
      <c r="W238" s="31" t="s">
        <v>432</v>
      </c>
      <c r="X238" s="32"/>
      <c r="Y238" s="31"/>
      <c r="Z238" s="32"/>
      <c r="AA238" s="32"/>
      <c r="AB238" s="32"/>
      <c r="AC238" s="32"/>
      <c r="AD238" s="31"/>
      <c r="AE238" s="40"/>
      <c r="AF238" s="41"/>
      <c r="AG238" s="41"/>
      <c r="AH238" s="40"/>
      <c r="AI238" s="41"/>
      <c r="AJ238" s="44"/>
    </row>
    <row r="239" spans="1:36" x14ac:dyDescent="0.25">
      <c r="A239" s="14" t="s">
        <v>39</v>
      </c>
      <c r="B239" s="15" t="s">
        <v>485</v>
      </c>
      <c r="C239" s="15"/>
      <c r="D239" s="16" t="s">
        <v>38</v>
      </c>
      <c r="E239" s="17" t="s">
        <v>66</v>
      </c>
      <c r="F239" s="17" t="s">
        <v>44</v>
      </c>
      <c r="G239" s="17" t="s">
        <v>65</v>
      </c>
      <c r="H239" s="17">
        <v>1991</v>
      </c>
      <c r="I239" s="18">
        <v>310</v>
      </c>
      <c r="J239" s="6">
        <v>72000</v>
      </c>
      <c r="K239" s="61">
        <v>542484</v>
      </c>
      <c r="L239" s="7" t="s">
        <v>470</v>
      </c>
      <c r="M239" s="54">
        <v>205</v>
      </c>
      <c r="N239" s="8">
        <v>208</v>
      </c>
      <c r="O239" s="35" t="str">
        <f t="shared" si="29"/>
        <v>Mercedes - AMG A 45 S 4MATIC+ /benzin/1991ccm/310kW/Automatski/8 stupnjeva prijenosa/5 vrata</v>
      </c>
      <c r="P239" s="27">
        <v>177</v>
      </c>
      <c r="Q239" s="31" t="s">
        <v>503</v>
      </c>
      <c r="R239" s="31"/>
      <c r="S239" s="32"/>
      <c r="T239" s="32"/>
      <c r="U239" s="56" t="s">
        <v>523</v>
      </c>
      <c r="V239" s="32"/>
      <c r="W239" s="31" t="s">
        <v>432</v>
      </c>
      <c r="X239" s="32"/>
      <c r="Y239" s="31"/>
      <c r="Z239" s="32"/>
      <c r="AA239" s="32"/>
      <c r="AB239" s="32"/>
      <c r="AC239" s="32"/>
      <c r="AD239" s="31"/>
      <c r="AE239" s="40"/>
      <c r="AF239" s="41"/>
      <c r="AG239" s="41"/>
      <c r="AH239" s="40"/>
      <c r="AI239" s="41"/>
      <c r="AJ239" s="44"/>
    </row>
    <row r="240" spans="1:36" x14ac:dyDescent="0.25">
      <c r="A240" s="14" t="s">
        <v>39</v>
      </c>
      <c r="B240" s="15" t="s">
        <v>469</v>
      </c>
      <c r="C240" s="15"/>
      <c r="D240" s="16" t="s">
        <v>38</v>
      </c>
      <c r="E240" s="17" t="s">
        <v>66</v>
      </c>
      <c r="F240" s="17" t="s">
        <v>44</v>
      </c>
      <c r="G240" s="17" t="s">
        <v>43</v>
      </c>
      <c r="H240" s="17">
        <v>1950</v>
      </c>
      <c r="I240" s="18">
        <v>85</v>
      </c>
      <c r="J240" s="6">
        <v>42490</v>
      </c>
      <c r="K240" s="61">
        <v>320140.90500000003</v>
      </c>
      <c r="L240" s="7" t="s">
        <v>470</v>
      </c>
      <c r="M240" s="54">
        <v>132</v>
      </c>
      <c r="N240" s="8">
        <v>143</v>
      </c>
      <c r="O240" s="35" t="str">
        <f t="shared" si="29"/>
        <v>A 180 d/dizel/1950ccm/85kW/Automatski/8 stupnjeva prijenosa/5 vrata</v>
      </c>
      <c r="P240" s="27">
        <v>177</v>
      </c>
      <c r="Q240" s="31" t="s">
        <v>504</v>
      </c>
      <c r="R240" s="31"/>
      <c r="S240" s="32"/>
      <c r="T240" s="32"/>
      <c r="U240" s="56" t="s">
        <v>521</v>
      </c>
      <c r="V240" s="32"/>
      <c r="W240" s="31" t="s">
        <v>432</v>
      </c>
      <c r="X240" s="32"/>
      <c r="Y240" s="31"/>
      <c r="Z240" s="32"/>
      <c r="AA240" s="32"/>
      <c r="AB240" s="32"/>
      <c r="AC240" s="32"/>
      <c r="AD240" s="31"/>
      <c r="AE240" s="40"/>
      <c r="AF240" s="41"/>
      <c r="AG240" s="41"/>
      <c r="AH240" s="40"/>
      <c r="AI240" s="41"/>
      <c r="AJ240" s="44"/>
    </row>
    <row r="241" spans="1:36" x14ac:dyDescent="0.25">
      <c r="A241" s="14" t="s">
        <v>39</v>
      </c>
      <c r="B241" s="15" t="s">
        <v>471</v>
      </c>
      <c r="C241" s="15"/>
      <c r="D241" s="16" t="s">
        <v>38</v>
      </c>
      <c r="E241" s="17" t="s">
        <v>66</v>
      </c>
      <c r="F241" s="17" t="s">
        <v>42</v>
      </c>
      <c r="G241" s="17" t="s">
        <v>43</v>
      </c>
      <c r="H241" s="17">
        <v>1950</v>
      </c>
      <c r="I241" s="18">
        <v>110</v>
      </c>
      <c r="J241" s="6">
        <v>44420</v>
      </c>
      <c r="K241" s="61">
        <v>334682.49</v>
      </c>
      <c r="L241" s="7" t="s">
        <v>470</v>
      </c>
      <c r="M241" s="54">
        <v>128</v>
      </c>
      <c r="N241" s="8">
        <v>141</v>
      </c>
      <c r="O241" s="35" t="str">
        <f t="shared" si="29"/>
        <v>A 200 d/dizel/1950ccm/110kW/Automatski/8 stupnjeva prijenosa/4 vrata</v>
      </c>
      <c r="P241" s="27">
        <v>177</v>
      </c>
      <c r="Q241" s="31" t="s">
        <v>505</v>
      </c>
      <c r="R241" s="31"/>
      <c r="S241" s="32"/>
      <c r="T241" s="32"/>
      <c r="U241" s="56" t="s">
        <v>521</v>
      </c>
      <c r="V241" s="32"/>
      <c r="W241" s="31" t="s">
        <v>432</v>
      </c>
      <c r="X241" s="32"/>
      <c r="Y241" s="31"/>
      <c r="Z241" s="32"/>
      <c r="AA241" s="32"/>
      <c r="AB241" s="32"/>
      <c r="AC241" s="32"/>
      <c r="AD241" s="31"/>
      <c r="AE241" s="40"/>
      <c r="AF241" s="41"/>
      <c r="AG241" s="41"/>
      <c r="AH241" s="40"/>
      <c r="AI241" s="41"/>
      <c r="AJ241" s="44"/>
    </row>
    <row r="242" spans="1:36" x14ac:dyDescent="0.25">
      <c r="A242" s="14" t="s">
        <v>39</v>
      </c>
      <c r="B242" s="15" t="s">
        <v>472</v>
      </c>
      <c r="C242" s="15"/>
      <c r="D242" s="16" t="s">
        <v>38</v>
      </c>
      <c r="E242" s="17" t="s">
        <v>66</v>
      </c>
      <c r="F242" s="17" t="s">
        <v>42</v>
      </c>
      <c r="G242" s="17" t="s">
        <v>43</v>
      </c>
      <c r="H242" s="17">
        <v>1950</v>
      </c>
      <c r="I242" s="18">
        <v>140</v>
      </c>
      <c r="J242" s="6">
        <v>47000</v>
      </c>
      <c r="K242" s="61">
        <v>354121.5</v>
      </c>
      <c r="L242" s="7" t="s">
        <v>470</v>
      </c>
      <c r="M242" s="54">
        <v>131</v>
      </c>
      <c r="N242" s="8">
        <v>143</v>
      </c>
      <c r="O242" s="35" t="str">
        <f t="shared" si="29"/>
        <v>A 220 d/dizel/1950ccm/140kW/Automatski/8 stupnjeva prijenosa/4 vrata</v>
      </c>
      <c r="P242" s="27">
        <v>177</v>
      </c>
      <c r="Q242" s="31" t="s">
        <v>506</v>
      </c>
      <c r="R242" s="31"/>
      <c r="S242" s="32"/>
      <c r="T242" s="32"/>
      <c r="U242" s="56" t="s">
        <v>521</v>
      </c>
      <c r="V242" s="32"/>
      <c r="W242" s="31" t="s">
        <v>432</v>
      </c>
      <c r="X242" s="32"/>
      <c r="Y242" s="31"/>
      <c r="Z242" s="32"/>
      <c r="AA242" s="32"/>
      <c r="AB242" s="32"/>
      <c r="AC242" s="32"/>
      <c r="AD242" s="31"/>
      <c r="AE242" s="40"/>
      <c r="AF242" s="41"/>
      <c r="AG242" s="41"/>
      <c r="AH242" s="40"/>
      <c r="AI242" s="41"/>
      <c r="AJ242" s="44"/>
    </row>
    <row r="243" spans="1:36" x14ac:dyDescent="0.25">
      <c r="A243" s="14" t="s">
        <v>39</v>
      </c>
      <c r="B243" s="15" t="s">
        <v>473</v>
      </c>
      <c r="C243" s="15"/>
      <c r="D243" s="16" t="s">
        <v>38</v>
      </c>
      <c r="E243" s="17" t="s">
        <v>64</v>
      </c>
      <c r="F243" s="17" t="s">
        <v>42</v>
      </c>
      <c r="G243" s="17" t="s">
        <v>65</v>
      </c>
      <c r="H243" s="17">
        <v>1332</v>
      </c>
      <c r="I243" s="18" t="s">
        <v>474</v>
      </c>
      <c r="J243" s="6">
        <v>41250</v>
      </c>
      <c r="K243" s="61">
        <v>310798.125</v>
      </c>
      <c r="L243" s="7" t="s">
        <v>470</v>
      </c>
      <c r="M243" s="54">
        <v>132</v>
      </c>
      <c r="N243" s="8">
        <v>143</v>
      </c>
      <c r="O243" s="35" t="str">
        <f t="shared" si="29"/>
        <v>A 180/benzin/1332ccm/100+10kW/Automatski/7 stupnjeva prijenosa/4 vrata</v>
      </c>
      <c r="P243" s="27">
        <v>177</v>
      </c>
      <c r="Q243" s="31" t="s">
        <v>507</v>
      </c>
      <c r="R243" s="31"/>
      <c r="S243" s="32"/>
      <c r="T243" s="32"/>
      <c r="U243" s="56" t="s">
        <v>521</v>
      </c>
      <c r="V243" s="32"/>
      <c r="W243" s="31" t="s">
        <v>432</v>
      </c>
      <c r="X243" s="32"/>
      <c r="Y243" s="31"/>
      <c r="Z243" s="32"/>
      <c r="AA243" s="32"/>
      <c r="AB243" s="32"/>
      <c r="AC243" s="32"/>
      <c r="AD243" s="31"/>
      <c r="AE243" s="40"/>
      <c r="AF243" s="41"/>
      <c r="AG243" s="41"/>
      <c r="AH243" s="40"/>
      <c r="AI243" s="41"/>
      <c r="AJ243" s="44"/>
    </row>
    <row r="244" spans="1:36" x14ac:dyDescent="0.25">
      <c r="A244" s="14" t="s">
        <v>39</v>
      </c>
      <c r="B244" s="15" t="s">
        <v>475</v>
      </c>
      <c r="C244" s="15"/>
      <c r="D244" s="16" t="s">
        <v>38</v>
      </c>
      <c r="E244" s="17" t="s">
        <v>64</v>
      </c>
      <c r="F244" s="17" t="s">
        <v>42</v>
      </c>
      <c r="G244" s="17" t="s">
        <v>65</v>
      </c>
      <c r="H244" s="17">
        <v>1332</v>
      </c>
      <c r="I244" s="18" t="s">
        <v>476</v>
      </c>
      <c r="J244" s="6">
        <v>43500</v>
      </c>
      <c r="K244" s="61">
        <v>327750.75</v>
      </c>
      <c r="L244" s="7" t="s">
        <v>470</v>
      </c>
      <c r="M244" s="54">
        <v>132</v>
      </c>
      <c r="N244" s="8">
        <v>143</v>
      </c>
      <c r="O244" s="35" t="str">
        <f t="shared" si="29"/>
        <v>A 200/benzin/1332ccm/120+10kW/Automatski/7 stupnjeva prijenosa/4 vrata</v>
      </c>
      <c r="P244" s="27">
        <v>177</v>
      </c>
      <c r="Q244" s="31" t="s">
        <v>508</v>
      </c>
      <c r="R244" s="31"/>
      <c r="S244" s="32"/>
      <c r="T244" s="32"/>
      <c r="U244" s="56" t="s">
        <v>521</v>
      </c>
      <c r="V244" s="32"/>
      <c r="W244" s="31" t="s">
        <v>432</v>
      </c>
      <c r="X244" s="32"/>
      <c r="Y244" s="31"/>
      <c r="Z244" s="32"/>
      <c r="AA244" s="32"/>
      <c r="AB244" s="32"/>
      <c r="AC244" s="32"/>
      <c r="AD244" s="31"/>
      <c r="AE244" s="40"/>
      <c r="AF244" s="41"/>
      <c r="AG244" s="41"/>
      <c r="AH244" s="40"/>
      <c r="AI244" s="41"/>
      <c r="AJ244" s="44"/>
    </row>
    <row r="245" spans="1:36" x14ac:dyDescent="0.25">
      <c r="A245" s="14" t="s">
        <v>39</v>
      </c>
      <c r="B245" s="15" t="s">
        <v>477</v>
      </c>
      <c r="C245" s="15"/>
      <c r="D245" s="16" t="s">
        <v>38</v>
      </c>
      <c r="E245" s="17" t="s">
        <v>66</v>
      </c>
      <c r="F245" s="17" t="s">
        <v>42</v>
      </c>
      <c r="G245" s="17" t="s">
        <v>65</v>
      </c>
      <c r="H245" s="17">
        <v>1332</v>
      </c>
      <c r="I245" s="18" t="s">
        <v>478</v>
      </c>
      <c r="J245" s="6">
        <v>46690</v>
      </c>
      <c r="K245" s="61">
        <v>351785.80499999999</v>
      </c>
      <c r="L245" s="7" t="s">
        <v>470</v>
      </c>
      <c r="M245" s="54">
        <v>155</v>
      </c>
      <c r="N245" s="8">
        <v>167</v>
      </c>
      <c r="O245" s="35" t="str">
        <f t="shared" si="29"/>
        <v>A 220 4MATIC/benzin/1332ccm/140+10kW/Automatski/8 stupnjeva prijenosa/4 vrata</v>
      </c>
      <c r="P245" s="27">
        <v>177</v>
      </c>
      <c r="Q245" s="31" t="s">
        <v>509</v>
      </c>
      <c r="R245" s="31"/>
      <c r="S245" s="32"/>
      <c r="T245" s="32"/>
      <c r="U245" s="56" t="s">
        <v>521</v>
      </c>
      <c r="V245" s="32"/>
      <c r="W245" s="31" t="s">
        <v>432</v>
      </c>
      <c r="X245" s="32"/>
      <c r="Y245" s="31"/>
      <c r="Z245" s="32"/>
      <c r="AA245" s="32"/>
      <c r="AB245" s="32"/>
      <c r="AC245" s="32"/>
      <c r="AD245" s="31"/>
      <c r="AE245" s="40"/>
      <c r="AF245" s="41"/>
      <c r="AG245" s="41"/>
      <c r="AH245" s="40"/>
      <c r="AI245" s="41"/>
      <c r="AJ245" s="44"/>
    </row>
    <row r="246" spans="1:36" x14ac:dyDescent="0.25">
      <c r="A246" s="14" t="s">
        <v>39</v>
      </c>
      <c r="B246" s="15" t="s">
        <v>479</v>
      </c>
      <c r="C246" s="15"/>
      <c r="D246" s="16" t="s">
        <v>38</v>
      </c>
      <c r="E246" s="17" t="s">
        <v>66</v>
      </c>
      <c r="F246" s="17" t="s">
        <v>42</v>
      </c>
      <c r="G246" s="17" t="s">
        <v>65</v>
      </c>
      <c r="H246" s="17">
        <v>1991</v>
      </c>
      <c r="I246" s="18" t="s">
        <v>480</v>
      </c>
      <c r="J246" s="6">
        <v>49540</v>
      </c>
      <c r="K246" s="61">
        <v>373259.13</v>
      </c>
      <c r="L246" s="7" t="s">
        <v>470</v>
      </c>
      <c r="M246" s="54">
        <v>156</v>
      </c>
      <c r="N246" s="8">
        <v>168</v>
      </c>
      <c r="O246" s="35" t="str">
        <f t="shared" si="28"/>
        <v>A 250 4MATIC/benzin/1991ccm/165+10kW/Automatski/8 stupnjeva prijenosa/4 vrata</v>
      </c>
      <c r="P246" s="27">
        <v>177</v>
      </c>
      <c r="Q246" s="31" t="s">
        <v>510</v>
      </c>
      <c r="R246" s="31"/>
      <c r="S246" s="32"/>
      <c r="T246" s="32"/>
      <c r="U246" s="56" t="s">
        <v>521</v>
      </c>
      <c r="V246" s="32"/>
      <c r="W246" s="31" t="s">
        <v>432</v>
      </c>
      <c r="X246" s="32"/>
      <c r="Y246" s="31"/>
      <c r="Z246" s="32"/>
      <c r="AA246" s="32"/>
      <c r="AB246" s="32"/>
      <c r="AC246" s="32"/>
      <c r="AD246" s="31"/>
      <c r="AE246" s="40"/>
      <c r="AF246" s="41"/>
      <c r="AG246" s="41"/>
      <c r="AH246" s="40"/>
      <c r="AI246" s="41"/>
      <c r="AJ246" s="44"/>
    </row>
    <row r="247" spans="1:36" x14ac:dyDescent="0.25">
      <c r="A247" s="14" t="s">
        <v>39</v>
      </c>
      <c r="B247" s="15" t="s">
        <v>481</v>
      </c>
      <c r="C247" s="15"/>
      <c r="D247" s="16" t="s">
        <v>38</v>
      </c>
      <c r="E247" s="17" t="s">
        <v>66</v>
      </c>
      <c r="F247" s="17" t="s">
        <v>42</v>
      </c>
      <c r="G247" s="17" t="s">
        <v>65</v>
      </c>
      <c r="H247" s="17">
        <v>1332</v>
      </c>
      <c r="I247" s="18" t="s">
        <v>482</v>
      </c>
      <c r="J247" s="6">
        <v>50230</v>
      </c>
      <c r="K247" s="61">
        <v>378457.935</v>
      </c>
      <c r="L247" s="7" t="s">
        <v>470</v>
      </c>
      <c r="M247" s="54">
        <v>17</v>
      </c>
      <c r="N247" s="8">
        <v>24</v>
      </c>
      <c r="O247" s="35" t="str">
        <f t="shared" si="28"/>
        <v>A 250 e/benzin/1332ccm/120+80kW/Automatski/8 stupnjeva prijenosa/4 vrata</v>
      </c>
      <c r="P247" s="27">
        <v>177</v>
      </c>
      <c r="Q247" s="31" t="s">
        <v>511</v>
      </c>
      <c r="R247" s="31"/>
      <c r="S247" s="32"/>
      <c r="T247" s="32"/>
      <c r="U247" s="56" t="s">
        <v>521</v>
      </c>
      <c r="V247" s="32"/>
      <c r="W247" s="31" t="s">
        <v>432</v>
      </c>
      <c r="X247" s="32"/>
      <c r="Y247" s="31"/>
      <c r="Z247" s="32"/>
      <c r="AA247" s="32"/>
      <c r="AB247" s="32"/>
      <c r="AC247" s="32"/>
      <c r="AD247" s="31"/>
      <c r="AE247" s="40"/>
      <c r="AF247" s="41">
        <v>83</v>
      </c>
      <c r="AG247" s="41"/>
      <c r="AH247" s="40"/>
      <c r="AI247" s="41"/>
      <c r="AJ247" s="44"/>
    </row>
    <row r="248" spans="1:36" x14ac:dyDescent="0.25">
      <c r="A248" s="14" t="s">
        <v>39</v>
      </c>
      <c r="B248" s="15" t="s">
        <v>483</v>
      </c>
      <c r="C248" s="15"/>
      <c r="D248" s="16" t="s">
        <v>38</v>
      </c>
      <c r="E248" s="17" t="s">
        <v>66</v>
      </c>
      <c r="F248" s="17" t="s">
        <v>42</v>
      </c>
      <c r="G248" s="17" t="s">
        <v>65</v>
      </c>
      <c r="H248" s="17">
        <v>1991</v>
      </c>
      <c r="I248" s="18" t="s">
        <v>484</v>
      </c>
      <c r="J248" s="6">
        <v>60480</v>
      </c>
      <c r="K248" s="61">
        <v>455686.56</v>
      </c>
      <c r="L248" s="7" t="s">
        <v>470</v>
      </c>
      <c r="M248" s="54">
        <v>184</v>
      </c>
      <c r="N248" s="8">
        <v>192</v>
      </c>
      <c r="O248" s="35" t="str">
        <f t="shared" si="28"/>
        <v>Mercedes - AMG A 35 4MATIC /benzin/1991ccm/225+10kW/Automatski/8 stupnjeva prijenosa/4 vrata</v>
      </c>
      <c r="P248" s="27">
        <v>177</v>
      </c>
      <c r="Q248" s="31" t="s">
        <v>512</v>
      </c>
      <c r="R248" s="31"/>
      <c r="S248" s="32"/>
      <c r="T248" s="32"/>
      <c r="U248" s="56" t="s">
        <v>522</v>
      </c>
      <c r="V248" s="32"/>
      <c r="W248" s="31" t="s">
        <v>432</v>
      </c>
      <c r="X248" s="32"/>
      <c r="Y248" s="31"/>
      <c r="Z248" s="32"/>
      <c r="AA248" s="32"/>
      <c r="AB248" s="32"/>
      <c r="AC248" s="32"/>
      <c r="AD248" s="31"/>
      <c r="AE248" s="40"/>
      <c r="AF248" s="41"/>
      <c r="AG248" s="41"/>
      <c r="AH248" s="40"/>
      <c r="AI248" s="41"/>
      <c r="AJ248" s="44"/>
    </row>
    <row r="249" spans="1:36" x14ac:dyDescent="0.25">
      <c r="A249" s="14" t="s">
        <v>39</v>
      </c>
      <c r="B249" s="15" t="s">
        <v>486</v>
      </c>
      <c r="C249" s="15"/>
      <c r="D249" s="16" t="s">
        <v>38</v>
      </c>
      <c r="E249" s="17" t="s">
        <v>66</v>
      </c>
      <c r="F249" s="17" t="s">
        <v>44</v>
      </c>
      <c r="G249" s="17" t="s">
        <v>43</v>
      </c>
      <c r="H249" s="17">
        <v>1950</v>
      </c>
      <c r="I249" s="18">
        <v>85</v>
      </c>
      <c r="J249" s="6">
        <v>43180</v>
      </c>
      <c r="K249" s="61">
        <v>325339.71000000002</v>
      </c>
      <c r="L249" s="7" t="s">
        <v>470</v>
      </c>
      <c r="M249" s="54">
        <v>137</v>
      </c>
      <c r="N249" s="8">
        <v>151</v>
      </c>
      <c r="O249" s="35" t="str">
        <f t="shared" si="28"/>
        <v>B 180 d/dizel/1950ccm/85kW/Automatski/8 stupnjeva prijenosa/5 vrata</v>
      </c>
      <c r="P249" s="27">
        <v>247</v>
      </c>
      <c r="Q249" s="31" t="s">
        <v>513</v>
      </c>
      <c r="R249" s="31"/>
      <c r="S249" s="32"/>
      <c r="T249" s="32"/>
      <c r="U249" s="56" t="s">
        <v>521</v>
      </c>
      <c r="V249" s="32"/>
      <c r="W249" s="31" t="s">
        <v>432</v>
      </c>
      <c r="X249" s="32"/>
      <c r="Y249" s="31"/>
      <c r="Z249" s="32"/>
      <c r="AA249" s="32"/>
      <c r="AB249" s="32"/>
      <c r="AC249" s="32"/>
      <c r="AD249" s="31"/>
      <c r="AE249" s="40"/>
      <c r="AF249" s="41"/>
      <c r="AG249" s="41"/>
      <c r="AH249" s="40"/>
      <c r="AI249" s="41"/>
      <c r="AJ249" s="44"/>
    </row>
    <row r="250" spans="1:36" x14ac:dyDescent="0.25">
      <c r="A250" s="14" t="s">
        <v>39</v>
      </c>
      <c r="B250" s="15" t="s">
        <v>487</v>
      </c>
      <c r="C250" s="15"/>
      <c r="D250" s="16" t="s">
        <v>38</v>
      </c>
      <c r="E250" s="17" t="s">
        <v>66</v>
      </c>
      <c r="F250" s="17" t="s">
        <v>44</v>
      </c>
      <c r="G250" s="17" t="s">
        <v>43</v>
      </c>
      <c r="H250" s="17">
        <v>1950</v>
      </c>
      <c r="I250" s="18">
        <v>110</v>
      </c>
      <c r="J250" s="6">
        <v>45250</v>
      </c>
      <c r="K250" s="61">
        <v>340936.125</v>
      </c>
      <c r="L250" s="7" t="s">
        <v>470</v>
      </c>
      <c r="M250" s="54">
        <v>135</v>
      </c>
      <c r="N250" s="8">
        <v>148</v>
      </c>
      <c r="O250" s="35" t="str">
        <f t="shared" si="28"/>
        <v>B 200 d/dizel/1950ccm/110kW/Automatski/8 stupnjeva prijenosa/5 vrata</v>
      </c>
      <c r="P250" s="27">
        <v>247</v>
      </c>
      <c r="Q250" s="31" t="s">
        <v>514</v>
      </c>
      <c r="R250" s="31"/>
      <c r="S250" s="32"/>
      <c r="T250" s="32"/>
      <c r="U250" s="56" t="s">
        <v>521</v>
      </c>
      <c r="V250" s="32"/>
      <c r="W250" s="31" t="s">
        <v>432</v>
      </c>
      <c r="X250" s="32"/>
      <c r="Y250" s="31"/>
      <c r="Z250" s="32"/>
      <c r="AA250" s="32"/>
      <c r="AB250" s="32"/>
      <c r="AC250" s="32"/>
      <c r="AD250" s="31"/>
      <c r="AE250" s="40"/>
      <c r="AF250" s="41"/>
      <c r="AG250" s="41"/>
      <c r="AH250" s="40"/>
      <c r="AI250" s="41"/>
      <c r="AJ250" s="44"/>
    </row>
    <row r="251" spans="1:36" x14ac:dyDescent="0.25">
      <c r="A251" s="14" t="s">
        <v>39</v>
      </c>
      <c r="B251" s="15" t="s">
        <v>488</v>
      </c>
      <c r="C251" s="15"/>
      <c r="D251" s="16" t="s">
        <v>38</v>
      </c>
      <c r="E251" s="17" t="s">
        <v>66</v>
      </c>
      <c r="F251" s="17" t="s">
        <v>44</v>
      </c>
      <c r="G251" s="17" t="s">
        <v>43</v>
      </c>
      <c r="H251" s="17">
        <v>1950</v>
      </c>
      <c r="I251" s="18">
        <v>140</v>
      </c>
      <c r="J251" s="6">
        <v>48890</v>
      </c>
      <c r="K251" s="61">
        <v>368361.70500000002</v>
      </c>
      <c r="L251" s="7" t="s">
        <v>470</v>
      </c>
      <c r="M251" s="54">
        <v>136</v>
      </c>
      <c r="N251" s="8">
        <v>148</v>
      </c>
      <c r="O251" s="35" t="str">
        <f t="shared" si="28"/>
        <v>B 220 d/dizel/1950ccm/140kW/Automatski/8 stupnjeva prijenosa/5 vrata</v>
      </c>
      <c r="P251" s="27">
        <v>247</v>
      </c>
      <c r="Q251" s="31" t="s">
        <v>515</v>
      </c>
      <c r="R251" s="31"/>
      <c r="S251" s="32"/>
      <c r="T251" s="32"/>
      <c r="U251" s="56" t="s">
        <v>521</v>
      </c>
      <c r="V251" s="32"/>
      <c r="W251" s="31" t="s">
        <v>432</v>
      </c>
      <c r="X251" s="32"/>
      <c r="Y251" s="31"/>
      <c r="Z251" s="32"/>
      <c r="AA251" s="32"/>
      <c r="AB251" s="32"/>
      <c r="AC251" s="32"/>
      <c r="AD251" s="31"/>
      <c r="AE251" s="40"/>
      <c r="AF251" s="41"/>
      <c r="AG251" s="41"/>
      <c r="AH251" s="40"/>
      <c r="AI251" s="41"/>
      <c r="AJ251" s="44"/>
    </row>
    <row r="252" spans="1:36" x14ac:dyDescent="0.25">
      <c r="A252" s="14" t="s">
        <v>39</v>
      </c>
      <c r="B252" s="15" t="s">
        <v>489</v>
      </c>
      <c r="C252" s="15"/>
      <c r="D252" s="16" t="s">
        <v>38</v>
      </c>
      <c r="E252" s="17" t="s">
        <v>64</v>
      </c>
      <c r="F252" s="17" t="s">
        <v>44</v>
      </c>
      <c r="G252" s="17" t="s">
        <v>65</v>
      </c>
      <c r="H252" s="17">
        <v>1332</v>
      </c>
      <c r="I252" s="18" t="s">
        <v>474</v>
      </c>
      <c r="J252" s="6">
        <v>41680</v>
      </c>
      <c r="K252" s="61">
        <v>314037.96000000002</v>
      </c>
      <c r="L252" s="7" t="s">
        <v>470</v>
      </c>
      <c r="M252" s="54">
        <v>138</v>
      </c>
      <c r="N252" s="8">
        <v>151</v>
      </c>
      <c r="O252" s="35" t="str">
        <f t="shared" si="28"/>
        <v>B 180/benzin/1332ccm/100+10kW/Automatski/7 stupnjeva prijenosa/5 vrata</v>
      </c>
      <c r="P252" s="27">
        <v>247</v>
      </c>
      <c r="Q252" s="31" t="s">
        <v>516</v>
      </c>
      <c r="R252" s="31"/>
      <c r="S252" s="32"/>
      <c r="T252" s="32"/>
      <c r="U252" s="56" t="s">
        <v>521</v>
      </c>
      <c r="V252" s="32"/>
      <c r="W252" s="31" t="s">
        <v>432</v>
      </c>
      <c r="X252" s="32"/>
      <c r="Y252" s="31"/>
      <c r="Z252" s="32"/>
      <c r="AA252" s="32"/>
      <c r="AB252" s="32"/>
      <c r="AC252" s="32"/>
      <c r="AD252" s="31"/>
      <c r="AE252" s="40"/>
      <c r="AF252" s="41"/>
      <c r="AG252" s="41"/>
      <c r="AH252" s="40"/>
      <c r="AI252" s="41"/>
      <c r="AJ252" s="44"/>
    </row>
    <row r="253" spans="1:36" x14ac:dyDescent="0.25">
      <c r="A253" s="14" t="s">
        <v>39</v>
      </c>
      <c r="B253" s="15" t="s">
        <v>490</v>
      </c>
      <c r="C253" s="15"/>
      <c r="D253" s="16" t="s">
        <v>38</v>
      </c>
      <c r="E253" s="17" t="s">
        <v>64</v>
      </c>
      <c r="F253" s="17" t="s">
        <v>44</v>
      </c>
      <c r="G253" s="17" t="s">
        <v>65</v>
      </c>
      <c r="H253" s="17">
        <v>1332</v>
      </c>
      <c r="I253" s="18" t="s">
        <v>476</v>
      </c>
      <c r="J253" s="6">
        <v>43320</v>
      </c>
      <c r="K253" s="61">
        <v>326394.54000000004</v>
      </c>
      <c r="L253" s="7" t="s">
        <v>470</v>
      </c>
      <c r="M253" s="54">
        <v>138</v>
      </c>
      <c r="N253" s="8">
        <v>151</v>
      </c>
      <c r="O253" s="35" t="str">
        <f t="shared" si="28"/>
        <v>B 200/benzin/1332ccm/120+10kW/Automatski/7 stupnjeva prijenosa/5 vrata</v>
      </c>
      <c r="P253" s="27">
        <v>247</v>
      </c>
      <c r="Q253" s="31" t="s">
        <v>517</v>
      </c>
      <c r="R253" s="31"/>
      <c r="S253" s="32"/>
      <c r="T253" s="32"/>
      <c r="U253" s="56" t="s">
        <v>521</v>
      </c>
      <c r="V253" s="32"/>
      <c r="W253" s="31" t="s">
        <v>432</v>
      </c>
      <c r="X253" s="32"/>
      <c r="Y253" s="31"/>
      <c r="Z253" s="32"/>
      <c r="AA253" s="32"/>
      <c r="AB253" s="32"/>
      <c r="AC253" s="32"/>
      <c r="AD253" s="31"/>
      <c r="AE253" s="40"/>
      <c r="AF253" s="41"/>
      <c r="AG253" s="41"/>
      <c r="AH253" s="40"/>
      <c r="AI253" s="41"/>
      <c r="AJ253" s="44"/>
    </row>
    <row r="254" spans="1:36" x14ac:dyDescent="0.25">
      <c r="A254" s="14" t="s">
        <v>39</v>
      </c>
      <c r="B254" s="15" t="s">
        <v>491</v>
      </c>
      <c r="C254" s="15"/>
      <c r="D254" s="16" t="s">
        <v>38</v>
      </c>
      <c r="E254" s="17" t="s">
        <v>66</v>
      </c>
      <c r="F254" s="17" t="s">
        <v>44</v>
      </c>
      <c r="G254" s="17" t="s">
        <v>65</v>
      </c>
      <c r="H254" s="17">
        <v>1991</v>
      </c>
      <c r="I254" s="18" t="s">
        <v>478</v>
      </c>
      <c r="J254" s="6">
        <v>47070</v>
      </c>
      <c r="K254" s="61">
        <v>354648.91500000004</v>
      </c>
      <c r="L254" s="7" t="s">
        <v>470</v>
      </c>
      <c r="M254" s="54">
        <v>162</v>
      </c>
      <c r="N254" s="8">
        <v>176</v>
      </c>
      <c r="O254" s="35" t="str">
        <f t="shared" si="28"/>
        <v>B 220 4MATIC/benzin/1991ccm/140+10kW/Automatski/8 stupnjeva prijenosa/5 vrata</v>
      </c>
      <c r="P254" s="27">
        <v>247</v>
      </c>
      <c r="Q254" s="31" t="s">
        <v>518</v>
      </c>
      <c r="R254" s="31"/>
      <c r="S254" s="32"/>
      <c r="T254" s="32"/>
      <c r="U254" s="56" t="s">
        <v>521</v>
      </c>
      <c r="V254" s="32"/>
      <c r="W254" s="31" t="s">
        <v>432</v>
      </c>
      <c r="X254" s="32"/>
      <c r="Y254" s="31"/>
      <c r="Z254" s="32"/>
      <c r="AA254" s="32"/>
      <c r="AB254" s="32"/>
      <c r="AC254" s="32"/>
      <c r="AD254" s="31"/>
      <c r="AE254" s="40"/>
      <c r="AF254" s="41"/>
      <c r="AG254" s="41"/>
      <c r="AH254" s="40"/>
      <c r="AI254" s="41"/>
      <c r="AJ254" s="44"/>
    </row>
    <row r="255" spans="1:36" x14ac:dyDescent="0.25">
      <c r="A255" s="14" t="s">
        <v>39</v>
      </c>
      <c r="B255" s="15" t="s">
        <v>492</v>
      </c>
      <c r="C255" s="15"/>
      <c r="D255" s="16" t="s">
        <v>38</v>
      </c>
      <c r="E255" s="17" t="s">
        <v>66</v>
      </c>
      <c r="F255" s="17" t="s">
        <v>44</v>
      </c>
      <c r="G255" s="17" t="s">
        <v>65</v>
      </c>
      <c r="H255" s="17">
        <v>1332</v>
      </c>
      <c r="I255" s="18" t="s">
        <v>482</v>
      </c>
      <c r="J255" s="6">
        <v>53740</v>
      </c>
      <c r="K255" s="61">
        <v>404904.03</v>
      </c>
      <c r="L255" s="7" t="s">
        <v>470</v>
      </c>
      <c r="M255" s="54">
        <v>23</v>
      </c>
      <c r="N255" s="8">
        <v>33</v>
      </c>
      <c r="O255" s="35" t="str">
        <f t="shared" si="28"/>
        <v>B 250 e/benzin/1332ccm/120+80kW/Automatski/8 stupnjeva prijenosa/5 vrata</v>
      </c>
      <c r="P255" s="27">
        <v>247</v>
      </c>
      <c r="Q255" s="31" t="s">
        <v>519</v>
      </c>
      <c r="R255" s="31"/>
      <c r="S255" s="32"/>
      <c r="T255" s="32"/>
      <c r="U255" s="56" t="s">
        <v>521</v>
      </c>
      <c r="V255" s="32"/>
      <c r="W255" s="31" t="s">
        <v>432</v>
      </c>
      <c r="X255" s="32"/>
      <c r="Y255" s="31"/>
      <c r="Z255" s="32"/>
      <c r="AA255" s="32"/>
      <c r="AB255" s="32"/>
      <c r="AC255" s="32"/>
      <c r="AD255" s="31"/>
      <c r="AE255" s="40"/>
      <c r="AF255" s="41">
        <v>81</v>
      </c>
      <c r="AG255" s="41"/>
      <c r="AH255" s="40"/>
      <c r="AI255" s="41"/>
      <c r="AJ255" s="44"/>
    </row>
    <row r="256" spans="1:36" x14ac:dyDescent="0.25">
      <c r="A256" s="14" t="s">
        <v>39</v>
      </c>
      <c r="B256" s="15" t="s">
        <v>493</v>
      </c>
      <c r="C256" s="15"/>
      <c r="D256" s="16" t="s">
        <v>38</v>
      </c>
      <c r="E256" s="17" t="s">
        <v>66</v>
      </c>
      <c r="F256" s="17" t="s">
        <v>44</v>
      </c>
      <c r="G256" s="17" t="s">
        <v>65</v>
      </c>
      <c r="H256" s="17">
        <v>1991</v>
      </c>
      <c r="I256" s="18" t="s">
        <v>480</v>
      </c>
      <c r="J256" s="6">
        <v>50920</v>
      </c>
      <c r="K256" s="61">
        <v>383656.74000000005</v>
      </c>
      <c r="L256" s="7" t="s">
        <v>470</v>
      </c>
      <c r="M256" s="54">
        <v>162</v>
      </c>
      <c r="N256" s="8">
        <v>176</v>
      </c>
      <c r="O256" s="35" t="str">
        <f t="shared" si="26"/>
        <v>B 250 4MATIC/benzin/1991ccm/165+10kW/Automatski/8 stupnjeva prijenosa/5 vrata</v>
      </c>
      <c r="P256" s="27">
        <v>247</v>
      </c>
      <c r="Q256" s="31" t="s">
        <v>520</v>
      </c>
      <c r="R256" s="31"/>
      <c r="S256" s="32"/>
      <c r="T256" s="32"/>
      <c r="U256" s="56" t="s">
        <v>521</v>
      </c>
      <c r="V256" s="32"/>
      <c r="W256" s="31" t="s">
        <v>432</v>
      </c>
      <c r="X256" s="32"/>
      <c r="Y256" s="31"/>
      <c r="Z256" s="32"/>
      <c r="AA256" s="32"/>
      <c r="AB256" s="32"/>
      <c r="AC256" s="32"/>
      <c r="AD256" s="31"/>
      <c r="AE256" s="40"/>
      <c r="AF256" s="41"/>
      <c r="AG256" s="41"/>
      <c r="AH256" s="40"/>
      <c r="AI256" s="41"/>
      <c r="AJ256" s="44"/>
    </row>
    <row r="257" spans="1:36" x14ac:dyDescent="0.25">
      <c r="A257" s="14" t="s">
        <v>39</v>
      </c>
      <c r="B257" s="15" t="s">
        <v>150</v>
      </c>
      <c r="C257" s="15"/>
      <c r="D257" s="16" t="s">
        <v>38</v>
      </c>
      <c r="E257" s="17" t="s">
        <v>45</v>
      </c>
      <c r="F257" s="17" t="s">
        <v>44</v>
      </c>
      <c r="G257" s="17" t="s">
        <v>43</v>
      </c>
      <c r="H257" s="17">
        <v>1993</v>
      </c>
      <c r="I257" s="18" t="s">
        <v>467</v>
      </c>
      <c r="J257" s="6">
        <v>95700</v>
      </c>
      <c r="K257" s="61">
        <v>721051.65</v>
      </c>
      <c r="L257" s="7">
        <v>45021</v>
      </c>
      <c r="M257" s="54">
        <v>17</v>
      </c>
      <c r="N257" s="8">
        <v>23</v>
      </c>
      <c r="O257" s="35" t="str">
        <f t="shared" si="26"/>
        <v>GLE 350 d e 4MATIC/dizel/1993ccm/145+100kW/Automatski/9 stupnjeva prijenosa/5 vrata</v>
      </c>
      <c r="P257" s="27">
        <v>167</v>
      </c>
      <c r="Q257" s="31" t="s">
        <v>537</v>
      </c>
      <c r="R257" s="31"/>
      <c r="S257" s="32"/>
      <c r="T257" s="32"/>
      <c r="U257" s="56" t="s">
        <v>543</v>
      </c>
      <c r="V257" s="32"/>
      <c r="W257" s="31" t="s">
        <v>432</v>
      </c>
      <c r="X257" s="32"/>
      <c r="Y257" s="31"/>
      <c r="Z257" s="32"/>
      <c r="AA257" s="32"/>
      <c r="AB257" s="32"/>
      <c r="AC257" s="32"/>
      <c r="AD257" s="31"/>
      <c r="AE257" s="40"/>
      <c r="AF257" s="41">
        <v>107</v>
      </c>
      <c r="AG257" s="41"/>
      <c r="AH257" s="40"/>
      <c r="AI257" s="41"/>
      <c r="AJ257" s="44"/>
    </row>
    <row r="258" spans="1:36" x14ac:dyDescent="0.25">
      <c r="A258" s="14" t="s">
        <v>39</v>
      </c>
      <c r="B258" s="15" t="s">
        <v>152</v>
      </c>
      <c r="C258" s="15"/>
      <c r="D258" s="16" t="s">
        <v>38</v>
      </c>
      <c r="E258" s="17" t="s">
        <v>45</v>
      </c>
      <c r="F258" s="17" t="s">
        <v>44</v>
      </c>
      <c r="G258" s="17" t="s">
        <v>43</v>
      </c>
      <c r="H258" s="17">
        <v>1993</v>
      </c>
      <c r="I258" s="18" t="s">
        <v>530</v>
      </c>
      <c r="J258" s="6">
        <v>93812.5</v>
      </c>
      <c r="K258" s="61">
        <v>706830.28125</v>
      </c>
      <c r="L258" s="7">
        <v>45021</v>
      </c>
      <c r="M258" s="54">
        <v>181</v>
      </c>
      <c r="N258" s="8">
        <v>203</v>
      </c>
      <c r="O258" s="35" t="str">
        <f t="shared" si="26"/>
        <v>GLE 300 d 4MATIC/dizel/1993ccm/198+15kW/Automatski/9 stupnjeva prijenosa/5 vrata</v>
      </c>
      <c r="P258" s="27">
        <v>167</v>
      </c>
      <c r="Q258" s="31" t="s">
        <v>162</v>
      </c>
      <c r="R258" s="31"/>
      <c r="S258" s="32"/>
      <c r="T258" s="32"/>
      <c r="U258" s="56" t="s">
        <v>543</v>
      </c>
      <c r="V258" s="32"/>
      <c r="W258" s="31" t="s">
        <v>432</v>
      </c>
      <c r="X258" s="32"/>
      <c r="Y258" s="31"/>
      <c r="Z258" s="32"/>
      <c r="AA258" s="32"/>
      <c r="AB258" s="32"/>
      <c r="AC258" s="32"/>
      <c r="AD258" s="31"/>
      <c r="AE258" s="40"/>
      <c r="AF258" s="41"/>
      <c r="AG258" s="41"/>
      <c r="AH258" s="40"/>
      <c r="AI258" s="41"/>
      <c r="AJ258" s="44"/>
    </row>
    <row r="259" spans="1:36" x14ac:dyDescent="0.25">
      <c r="A259" s="14" t="s">
        <v>39</v>
      </c>
      <c r="B259" s="15" t="s">
        <v>531</v>
      </c>
      <c r="C259" s="15"/>
      <c r="D259" s="16" t="s">
        <v>38</v>
      </c>
      <c r="E259" s="17" t="s">
        <v>45</v>
      </c>
      <c r="F259" s="17" t="s">
        <v>44</v>
      </c>
      <c r="G259" s="17" t="s">
        <v>43</v>
      </c>
      <c r="H259" s="17">
        <v>2989</v>
      </c>
      <c r="I259" s="18" t="s">
        <v>532</v>
      </c>
      <c r="J259" s="6">
        <v>102837.5</v>
      </c>
      <c r="K259" s="61">
        <v>774829.14375000005</v>
      </c>
      <c r="L259" s="7">
        <v>45021</v>
      </c>
      <c r="M259" s="54">
        <v>201</v>
      </c>
      <c r="N259" s="8">
        <v>226</v>
      </c>
      <c r="O259" s="35" t="str">
        <f t="shared" si="26"/>
        <v>GLE 450 d 4MATIC/dizel/2989ccm/270+15kW/Automatski/9 stupnjeva prijenosa/5 vrata</v>
      </c>
      <c r="P259" s="27">
        <v>167</v>
      </c>
      <c r="Q259" s="31" t="s">
        <v>538</v>
      </c>
      <c r="R259" s="31"/>
      <c r="S259" s="32"/>
      <c r="T259" s="32"/>
      <c r="U259" s="56" t="s">
        <v>543</v>
      </c>
      <c r="V259" s="32"/>
      <c r="W259" s="31" t="s">
        <v>432</v>
      </c>
      <c r="X259" s="32"/>
      <c r="Y259" s="31"/>
      <c r="Z259" s="32"/>
      <c r="AA259" s="32"/>
      <c r="AB259" s="32"/>
      <c r="AC259" s="32"/>
      <c r="AD259" s="31"/>
      <c r="AE259" s="40"/>
      <c r="AF259" s="41"/>
      <c r="AG259" s="41"/>
      <c r="AH259" s="40"/>
      <c r="AI259" s="41"/>
      <c r="AJ259" s="44"/>
    </row>
    <row r="260" spans="1:36" x14ac:dyDescent="0.25">
      <c r="A260" s="14" t="s">
        <v>39</v>
      </c>
      <c r="B260" s="15" t="s">
        <v>533</v>
      </c>
      <c r="C260" s="15"/>
      <c r="D260" s="16" t="s">
        <v>38</v>
      </c>
      <c r="E260" s="17" t="s">
        <v>45</v>
      </c>
      <c r="F260" s="17" t="s">
        <v>44</v>
      </c>
      <c r="G260" s="17" t="s">
        <v>65</v>
      </c>
      <c r="H260" s="17">
        <v>1999</v>
      </c>
      <c r="I260" s="18" t="s">
        <v>431</v>
      </c>
      <c r="J260" s="6">
        <v>96887.5</v>
      </c>
      <c r="K260" s="61">
        <v>729998.86875000002</v>
      </c>
      <c r="L260" s="7">
        <v>45021</v>
      </c>
      <c r="M260" s="54">
        <v>20</v>
      </c>
      <c r="N260" s="8">
        <v>25</v>
      </c>
      <c r="O260" s="35" t="str">
        <f t="shared" si="26"/>
        <v>GLE 400 e 4MATIC/benzin/1999ccm/185+100kW/Automatski/9 stupnjeva prijenosa/5 vrata</v>
      </c>
      <c r="P260" s="27">
        <v>167</v>
      </c>
      <c r="Q260" s="31" t="s">
        <v>539</v>
      </c>
      <c r="R260" s="31"/>
      <c r="S260" s="32"/>
      <c r="T260" s="32"/>
      <c r="U260" s="56" t="s">
        <v>543</v>
      </c>
      <c r="V260" s="32"/>
      <c r="W260" s="31" t="s">
        <v>432</v>
      </c>
      <c r="X260" s="32"/>
      <c r="Y260" s="31"/>
      <c r="Z260" s="32"/>
      <c r="AA260" s="32"/>
      <c r="AB260" s="32"/>
      <c r="AC260" s="32"/>
      <c r="AD260" s="31"/>
      <c r="AE260" s="40"/>
      <c r="AF260" s="41">
        <v>109</v>
      </c>
      <c r="AG260" s="41"/>
      <c r="AH260" s="40"/>
      <c r="AI260" s="41"/>
      <c r="AJ260" s="44"/>
    </row>
    <row r="261" spans="1:36" x14ac:dyDescent="0.25">
      <c r="A261" s="14" t="s">
        <v>39</v>
      </c>
      <c r="B261" s="15" t="s">
        <v>157</v>
      </c>
      <c r="C261" s="15"/>
      <c r="D261" s="16" t="s">
        <v>38</v>
      </c>
      <c r="E261" s="17" t="s">
        <v>45</v>
      </c>
      <c r="F261" s="17" t="s">
        <v>44</v>
      </c>
      <c r="G261" s="17" t="s">
        <v>65</v>
      </c>
      <c r="H261" s="17">
        <v>2999</v>
      </c>
      <c r="I261" s="18" t="s">
        <v>534</v>
      </c>
      <c r="J261" s="6">
        <v>100137.5</v>
      </c>
      <c r="K261" s="61">
        <v>754485.99375000002</v>
      </c>
      <c r="L261" s="7">
        <v>45021</v>
      </c>
      <c r="M261" s="54">
        <v>219</v>
      </c>
      <c r="N261" s="8">
        <v>244</v>
      </c>
      <c r="O261" s="35" t="str">
        <f t="shared" si="26"/>
        <v>GLE 450 4MATIC/benzin/2999ccm/280+15kW/Automatski/9 stupnjeva prijenosa/5 vrata</v>
      </c>
      <c r="P261" s="27">
        <v>167</v>
      </c>
      <c r="Q261" s="31" t="s">
        <v>165</v>
      </c>
      <c r="R261" s="31"/>
      <c r="S261" s="32"/>
      <c r="T261" s="32"/>
      <c r="U261" s="56" t="s">
        <v>543</v>
      </c>
      <c r="V261" s="32"/>
      <c r="W261" s="31" t="s">
        <v>432</v>
      </c>
      <c r="X261" s="32"/>
      <c r="Y261" s="31"/>
      <c r="Z261" s="32"/>
      <c r="AA261" s="32"/>
      <c r="AB261" s="32"/>
      <c r="AC261" s="32"/>
      <c r="AD261" s="31"/>
      <c r="AE261" s="40"/>
      <c r="AF261" s="41"/>
      <c r="AG261" s="41"/>
      <c r="AH261" s="40"/>
      <c r="AI261" s="41"/>
      <c r="AJ261" s="44"/>
    </row>
    <row r="262" spans="1:36" x14ac:dyDescent="0.25">
      <c r="A262" s="14" t="s">
        <v>39</v>
      </c>
      <c r="B262" s="15" t="s">
        <v>116</v>
      </c>
      <c r="C262" s="15"/>
      <c r="D262" s="16" t="s">
        <v>38</v>
      </c>
      <c r="E262" s="17" t="s">
        <v>45</v>
      </c>
      <c r="F262" s="17" t="s">
        <v>44</v>
      </c>
      <c r="G262" s="17" t="s">
        <v>65</v>
      </c>
      <c r="H262" s="17">
        <v>2999</v>
      </c>
      <c r="I262" s="18" t="s">
        <v>535</v>
      </c>
      <c r="J262" s="6">
        <v>122375</v>
      </c>
      <c r="K262" s="61">
        <v>922034.4375</v>
      </c>
      <c r="L262" s="7">
        <v>45021</v>
      </c>
      <c r="M262" s="54">
        <v>235</v>
      </c>
      <c r="N262" s="8">
        <v>244</v>
      </c>
      <c r="O262" s="35" t="str">
        <f t="shared" si="26"/>
        <v>Mercedes-AMG GLE 53 4MATIC+/benzin/2999ccm/320+15kW/Automatski/9 stupnjeva prijenosa/5 vrata</v>
      </c>
      <c r="P262" s="27">
        <v>167</v>
      </c>
      <c r="Q262" s="31" t="s">
        <v>119</v>
      </c>
      <c r="R262" s="31"/>
      <c r="S262" s="32"/>
      <c r="T262" s="32"/>
      <c r="U262" s="56" t="s">
        <v>544</v>
      </c>
      <c r="V262" s="32"/>
      <c r="W262" s="31" t="s">
        <v>432</v>
      </c>
      <c r="X262" s="32"/>
      <c r="Y262" s="31"/>
      <c r="Z262" s="32"/>
      <c r="AA262" s="32"/>
      <c r="AB262" s="32"/>
      <c r="AC262" s="32"/>
      <c r="AD262" s="31"/>
      <c r="AE262" s="40"/>
      <c r="AF262" s="41"/>
      <c r="AG262" s="41"/>
      <c r="AH262" s="40"/>
      <c r="AI262" s="41"/>
      <c r="AJ262" s="44"/>
    </row>
    <row r="263" spans="1:36" x14ac:dyDescent="0.25">
      <c r="A263" s="14" t="s">
        <v>39</v>
      </c>
      <c r="B263" s="15" t="s">
        <v>118</v>
      </c>
      <c r="C263" s="15"/>
      <c r="D263" s="16" t="s">
        <v>38</v>
      </c>
      <c r="E263" s="17" t="s">
        <v>45</v>
      </c>
      <c r="F263" s="17" t="s">
        <v>44</v>
      </c>
      <c r="G263" s="17" t="s">
        <v>65</v>
      </c>
      <c r="H263" s="17">
        <v>3982</v>
      </c>
      <c r="I263" s="18" t="s">
        <v>536</v>
      </c>
      <c r="J263" s="6">
        <v>178175</v>
      </c>
      <c r="K263" s="61">
        <v>1342459.5375000001</v>
      </c>
      <c r="L263" s="7">
        <v>45021</v>
      </c>
      <c r="M263" s="54">
        <v>284</v>
      </c>
      <c r="N263" s="8">
        <v>291</v>
      </c>
      <c r="O263" s="35" t="str">
        <f t="shared" si="26"/>
        <v>Mercedes-AMG GLE 63 S 4MATIC+/benzin/3982ccm/450+16kW/Automatski/9 stupnjeva prijenosa/5 vrata</v>
      </c>
      <c r="P263" s="27">
        <v>167</v>
      </c>
      <c r="Q263" s="31" t="s">
        <v>121</v>
      </c>
      <c r="R263" s="31"/>
      <c r="S263" s="32"/>
      <c r="T263" s="32"/>
      <c r="U263" s="56" t="s">
        <v>545</v>
      </c>
      <c r="V263" s="32"/>
      <c r="W263" s="31" t="s">
        <v>432</v>
      </c>
      <c r="X263" s="32"/>
      <c r="Y263" s="31"/>
      <c r="Z263" s="32"/>
      <c r="AA263" s="32"/>
      <c r="AB263" s="32"/>
      <c r="AC263" s="32"/>
      <c r="AD263" s="31"/>
      <c r="AE263" s="40"/>
      <c r="AF263" s="41"/>
      <c r="AG263" s="41"/>
      <c r="AH263" s="40"/>
      <c r="AI263" s="41"/>
      <c r="AJ263" s="44"/>
    </row>
    <row r="264" spans="1:36" x14ac:dyDescent="0.25">
      <c r="A264" s="14" t="s">
        <v>39</v>
      </c>
      <c r="B264" s="15" t="s">
        <v>150</v>
      </c>
      <c r="C264" s="15"/>
      <c r="D264" s="16" t="s">
        <v>38</v>
      </c>
      <c r="E264" s="17" t="s">
        <v>45</v>
      </c>
      <c r="F264" s="17" t="s">
        <v>44</v>
      </c>
      <c r="G264" s="17" t="s">
        <v>43</v>
      </c>
      <c r="H264" s="17">
        <v>1993</v>
      </c>
      <c r="I264" s="18" t="s">
        <v>467</v>
      </c>
      <c r="J264" s="6">
        <v>106530</v>
      </c>
      <c r="K264" s="61">
        <v>802650.28500000003</v>
      </c>
      <c r="L264" s="7">
        <v>45021</v>
      </c>
      <c r="M264" s="54">
        <v>16</v>
      </c>
      <c r="N264" s="8">
        <v>20</v>
      </c>
      <c r="O264" s="35" t="str">
        <f t="shared" si="26"/>
        <v>GLE 350 d e 4MATIC/dizel/1993ccm/145+100kW/Automatski/9 stupnjeva prijenosa/5 vrata</v>
      </c>
      <c r="P264" s="27">
        <v>167</v>
      </c>
      <c r="Q264" s="31" t="s">
        <v>540</v>
      </c>
      <c r="R264" s="31"/>
      <c r="S264" s="32"/>
      <c r="T264" s="32"/>
      <c r="U264" s="56" t="s">
        <v>543</v>
      </c>
      <c r="V264" s="32"/>
      <c r="W264" s="31" t="s">
        <v>432</v>
      </c>
      <c r="X264" s="32"/>
      <c r="Y264" s="31"/>
      <c r="Z264" s="32"/>
      <c r="AA264" s="32"/>
      <c r="AB264" s="32"/>
      <c r="AC264" s="32"/>
      <c r="AD264" s="31"/>
      <c r="AE264" s="40"/>
      <c r="AF264" s="41">
        <v>108</v>
      </c>
      <c r="AG264" s="41"/>
      <c r="AH264" s="40"/>
      <c r="AI264" s="41"/>
      <c r="AJ264" s="44"/>
    </row>
    <row r="265" spans="1:36" x14ac:dyDescent="0.25">
      <c r="A265" s="14" t="s">
        <v>39</v>
      </c>
      <c r="B265" s="15" t="s">
        <v>152</v>
      </c>
      <c r="C265" s="15"/>
      <c r="D265" s="16" t="s">
        <v>38</v>
      </c>
      <c r="E265" s="17" t="s">
        <v>45</v>
      </c>
      <c r="F265" s="17" t="s">
        <v>44</v>
      </c>
      <c r="G265" s="17" t="s">
        <v>43</v>
      </c>
      <c r="H265" s="17">
        <v>1993</v>
      </c>
      <c r="I265" s="18" t="s">
        <v>530</v>
      </c>
      <c r="J265" s="6">
        <v>100190</v>
      </c>
      <c r="K265" s="61">
        <v>754881.55500000005</v>
      </c>
      <c r="L265" s="7">
        <v>45021</v>
      </c>
      <c r="M265" s="54">
        <v>180</v>
      </c>
      <c r="N265" s="8">
        <v>197</v>
      </c>
      <c r="O265" s="35" t="str">
        <f t="shared" si="26"/>
        <v>GLE 300 d 4MATIC/dizel/1993ccm/198+15kW/Automatski/9 stupnjeva prijenosa/5 vrata</v>
      </c>
      <c r="P265" s="27">
        <v>167</v>
      </c>
      <c r="Q265" s="31" t="s">
        <v>414</v>
      </c>
      <c r="R265" s="31"/>
      <c r="S265" s="32"/>
      <c r="T265" s="32"/>
      <c r="U265" s="56" t="s">
        <v>543</v>
      </c>
      <c r="V265" s="32"/>
      <c r="W265" s="31" t="s">
        <v>432</v>
      </c>
      <c r="X265" s="32"/>
      <c r="Y265" s="31"/>
      <c r="Z265" s="32"/>
      <c r="AA265" s="32"/>
      <c r="AB265" s="32"/>
      <c r="AC265" s="32"/>
      <c r="AD265" s="31"/>
      <c r="AE265" s="40"/>
      <c r="AF265" s="41"/>
      <c r="AG265" s="41"/>
      <c r="AH265" s="40"/>
      <c r="AI265" s="41"/>
      <c r="AJ265" s="44"/>
    </row>
    <row r="266" spans="1:36" x14ac:dyDescent="0.25">
      <c r="A266" s="14" t="s">
        <v>39</v>
      </c>
      <c r="B266" s="15" t="s">
        <v>531</v>
      </c>
      <c r="C266" s="15"/>
      <c r="D266" s="16" t="s">
        <v>38</v>
      </c>
      <c r="E266" s="17" t="s">
        <v>45</v>
      </c>
      <c r="F266" s="17" t="s">
        <v>44</v>
      </c>
      <c r="G266" s="17" t="s">
        <v>43</v>
      </c>
      <c r="H266" s="17">
        <v>2989</v>
      </c>
      <c r="I266" s="18" t="s">
        <v>532</v>
      </c>
      <c r="J266" s="6">
        <v>113290</v>
      </c>
      <c r="K266" s="61">
        <v>853583.505</v>
      </c>
      <c r="L266" s="7">
        <v>45021</v>
      </c>
      <c r="M266" s="54">
        <v>200</v>
      </c>
      <c r="N266" s="8">
        <v>220</v>
      </c>
      <c r="O266" s="35" t="str">
        <f t="shared" si="26"/>
        <v>GLE 450 d 4MATIC/dizel/2989ccm/270+15kW/Automatski/9 stupnjeva prijenosa/5 vrata</v>
      </c>
      <c r="P266" s="27">
        <v>167</v>
      </c>
      <c r="Q266" s="31" t="s">
        <v>541</v>
      </c>
      <c r="R266" s="31"/>
      <c r="S266" s="32"/>
      <c r="T266" s="32"/>
      <c r="U266" s="56" t="s">
        <v>543</v>
      </c>
      <c r="V266" s="32"/>
      <c r="W266" s="31" t="s">
        <v>432</v>
      </c>
      <c r="X266" s="32"/>
      <c r="Y266" s="31"/>
      <c r="Z266" s="32"/>
      <c r="AA266" s="32"/>
      <c r="AB266" s="32"/>
      <c r="AC266" s="32"/>
      <c r="AD266" s="31"/>
      <c r="AE266" s="40"/>
      <c r="AF266" s="41"/>
      <c r="AG266" s="41"/>
      <c r="AH266" s="40"/>
      <c r="AI266" s="41"/>
      <c r="AJ266" s="44"/>
    </row>
    <row r="267" spans="1:36" x14ac:dyDescent="0.25">
      <c r="A267" s="14" t="s">
        <v>39</v>
      </c>
      <c r="B267" s="15" t="s">
        <v>533</v>
      </c>
      <c r="C267" s="15"/>
      <c r="D267" s="16" t="s">
        <v>38</v>
      </c>
      <c r="E267" s="17" t="s">
        <v>45</v>
      </c>
      <c r="F267" s="17" t="s">
        <v>44</v>
      </c>
      <c r="G267" s="17" t="s">
        <v>65</v>
      </c>
      <c r="H267" s="17">
        <v>1999</v>
      </c>
      <c r="I267" s="18" t="s">
        <v>431</v>
      </c>
      <c r="J267" s="6">
        <v>100290</v>
      </c>
      <c r="K267" s="61">
        <v>755635.005</v>
      </c>
      <c r="L267" s="7">
        <v>45021</v>
      </c>
      <c r="M267" s="54">
        <v>19</v>
      </c>
      <c r="N267" s="8">
        <v>23</v>
      </c>
      <c r="O267" s="35" t="str">
        <f t="shared" si="26"/>
        <v>GLE 400 e 4MATIC/benzin/1999ccm/185+100kW/Automatski/9 stupnjeva prijenosa/5 vrata</v>
      </c>
      <c r="P267" s="27">
        <v>167</v>
      </c>
      <c r="Q267" s="31" t="s">
        <v>542</v>
      </c>
      <c r="R267" s="31"/>
      <c r="S267" s="32"/>
      <c r="T267" s="32"/>
      <c r="U267" s="56" t="s">
        <v>543</v>
      </c>
      <c r="V267" s="32"/>
      <c r="W267" s="31" t="s">
        <v>432</v>
      </c>
      <c r="X267" s="32"/>
      <c r="Y267" s="31"/>
      <c r="Z267" s="32"/>
      <c r="AA267" s="32"/>
      <c r="AB267" s="32"/>
      <c r="AC267" s="32"/>
      <c r="AD267" s="31"/>
      <c r="AE267" s="40"/>
      <c r="AF267" s="41">
        <v>103</v>
      </c>
      <c r="AG267" s="41"/>
      <c r="AH267" s="40"/>
      <c r="AI267" s="41"/>
      <c r="AJ267" s="44"/>
    </row>
    <row r="268" spans="1:36" x14ac:dyDescent="0.25">
      <c r="A268" s="14" t="s">
        <v>39</v>
      </c>
      <c r="B268" s="15" t="s">
        <v>116</v>
      </c>
      <c r="C268" s="15"/>
      <c r="D268" s="16" t="s">
        <v>38</v>
      </c>
      <c r="E268" s="17" t="s">
        <v>45</v>
      </c>
      <c r="F268" s="17" t="s">
        <v>44</v>
      </c>
      <c r="G268" s="17" t="s">
        <v>65</v>
      </c>
      <c r="H268" s="17">
        <v>2999</v>
      </c>
      <c r="I268" s="18" t="s">
        <v>535</v>
      </c>
      <c r="J268" s="6">
        <v>131550</v>
      </c>
      <c r="K268" s="61">
        <v>991163.47500000009</v>
      </c>
      <c r="L268" s="7">
        <v>45021</v>
      </c>
      <c r="M268" s="54">
        <v>233</v>
      </c>
      <c r="N268" s="8">
        <v>239</v>
      </c>
      <c r="O268" s="35" t="str">
        <f t="shared" ref="O268:O269" si="30">B268&amp;"/" &amp; G268&amp;"/"&amp;H268&amp;"ccm"&amp;"/"&amp;I268&amp;"kW"&amp;"/"&amp;D268&amp;"/"&amp;E268&amp;"/"&amp;F268</f>
        <v>Mercedes-AMG GLE 53 4MATIC+/benzin/2999ccm/320+15kW/Automatski/9 stupnjeva prijenosa/5 vrata</v>
      </c>
      <c r="P268" s="27">
        <v>167</v>
      </c>
      <c r="Q268" s="31" t="s">
        <v>122</v>
      </c>
      <c r="R268" s="31"/>
      <c r="S268" s="32"/>
      <c r="T268" s="32"/>
      <c r="U268" s="56" t="s">
        <v>544</v>
      </c>
      <c r="V268" s="32"/>
      <c r="W268" s="31" t="s">
        <v>432</v>
      </c>
      <c r="X268" s="32"/>
      <c r="Y268" s="31"/>
      <c r="Z268" s="32"/>
      <c r="AA268" s="32"/>
      <c r="AB268" s="32"/>
      <c r="AC268" s="32"/>
      <c r="AD268" s="31"/>
      <c r="AE268" s="40"/>
      <c r="AF268" s="41"/>
      <c r="AG268" s="41"/>
      <c r="AH268" s="40"/>
      <c r="AI268" s="41"/>
      <c r="AJ268" s="44"/>
    </row>
    <row r="269" spans="1:36" x14ac:dyDescent="0.25">
      <c r="A269" s="14" t="s">
        <v>39</v>
      </c>
      <c r="B269" s="15" t="s">
        <v>118</v>
      </c>
      <c r="C269" s="15"/>
      <c r="D269" s="16" t="s">
        <v>38</v>
      </c>
      <c r="E269" s="17" t="s">
        <v>45</v>
      </c>
      <c r="F269" s="17" t="s">
        <v>44</v>
      </c>
      <c r="G269" s="17" t="s">
        <v>65</v>
      </c>
      <c r="H269" s="17">
        <v>3982</v>
      </c>
      <c r="I269" s="18" t="s">
        <v>536</v>
      </c>
      <c r="J269" s="6">
        <v>187070</v>
      </c>
      <c r="K269" s="61">
        <v>1409478.915</v>
      </c>
      <c r="L269" s="7">
        <v>45021</v>
      </c>
      <c r="M269" s="54">
        <v>284</v>
      </c>
      <c r="N269" s="8">
        <v>287</v>
      </c>
      <c r="O269" s="35" t="str">
        <f t="shared" si="30"/>
        <v>Mercedes-AMG GLE 63 S 4MATIC+/benzin/3982ccm/450+16kW/Automatski/9 stupnjeva prijenosa/5 vrata</v>
      </c>
      <c r="P269" s="27">
        <v>167</v>
      </c>
      <c r="Q269" s="31" t="s">
        <v>124</v>
      </c>
      <c r="R269" s="31"/>
      <c r="S269" s="32"/>
      <c r="T269" s="32"/>
      <c r="U269" s="56" t="s">
        <v>545</v>
      </c>
      <c r="V269" s="32"/>
      <c r="W269" s="31" t="s">
        <v>432</v>
      </c>
      <c r="X269" s="32"/>
      <c r="Y269" s="31"/>
      <c r="Z269" s="32"/>
      <c r="AA269" s="32"/>
      <c r="AB269" s="32"/>
      <c r="AC269" s="32"/>
      <c r="AD269" s="31"/>
      <c r="AE269" s="40"/>
      <c r="AF269" s="41"/>
      <c r="AG269" s="41"/>
      <c r="AH269" s="40"/>
      <c r="AI269" s="41"/>
      <c r="AJ269" s="44"/>
    </row>
    <row r="270" spans="1:36" x14ac:dyDescent="0.25">
      <c r="A270" s="14" t="s">
        <v>39</v>
      </c>
      <c r="B270" s="15" t="s">
        <v>57</v>
      </c>
      <c r="C270" s="15"/>
      <c r="D270" s="16" t="s">
        <v>38</v>
      </c>
      <c r="E270" s="17" t="s">
        <v>45</v>
      </c>
      <c r="F270" s="17" t="s">
        <v>42</v>
      </c>
      <c r="G270" s="17" t="s">
        <v>43</v>
      </c>
      <c r="H270" s="17">
        <v>1993</v>
      </c>
      <c r="I270" s="18" t="s">
        <v>524</v>
      </c>
      <c r="J270" s="6">
        <v>49680</v>
      </c>
      <c r="K270" s="61">
        <v>374313.96</v>
      </c>
      <c r="L270" s="7">
        <v>45021</v>
      </c>
      <c r="M270" s="54">
        <v>121</v>
      </c>
      <c r="N270" s="8">
        <v>137</v>
      </c>
      <c r="O270" s="35" t="str">
        <f t="shared" si="26"/>
        <v>C 200 d/dizel/1993ccm/120+17kW/Automatski/9 stupnjeva prijenosa/4 vrata</v>
      </c>
      <c r="P270" s="27">
        <v>206</v>
      </c>
      <c r="Q270" s="31" t="s">
        <v>60</v>
      </c>
      <c r="R270" s="31"/>
      <c r="S270" s="32"/>
      <c r="T270" s="32"/>
      <c r="U270" s="56" t="s">
        <v>528</v>
      </c>
      <c r="V270" s="32"/>
      <c r="W270" s="31">
        <v>804</v>
      </c>
      <c r="X270" s="32"/>
      <c r="Y270" s="31"/>
      <c r="Z270" s="32"/>
      <c r="AA270" s="32"/>
      <c r="AB270" s="32"/>
      <c r="AC270" s="32"/>
      <c r="AD270" s="31"/>
      <c r="AE270" s="40"/>
      <c r="AF270" s="41"/>
      <c r="AG270" s="41"/>
      <c r="AH270" s="40"/>
      <c r="AI270" s="41"/>
      <c r="AJ270" s="44"/>
    </row>
    <row r="271" spans="1:36" x14ac:dyDescent="0.25">
      <c r="A271" s="14" t="s">
        <v>39</v>
      </c>
      <c r="B271" s="15" t="s">
        <v>55</v>
      </c>
      <c r="C271" s="15"/>
      <c r="D271" s="16" t="s">
        <v>38</v>
      </c>
      <c r="E271" s="17" t="s">
        <v>45</v>
      </c>
      <c r="F271" s="17" t="s">
        <v>42</v>
      </c>
      <c r="G271" s="17" t="s">
        <v>43</v>
      </c>
      <c r="H271" s="17">
        <v>1993</v>
      </c>
      <c r="I271" s="18" t="s">
        <v>422</v>
      </c>
      <c r="J271" s="6">
        <v>52700</v>
      </c>
      <c r="K271" s="61">
        <v>397068.15</v>
      </c>
      <c r="L271" s="7">
        <v>45021</v>
      </c>
      <c r="M271" s="54">
        <v>120</v>
      </c>
      <c r="N271" s="8">
        <v>135</v>
      </c>
      <c r="O271" s="35" t="str">
        <f t="shared" si="26"/>
        <v>C 220 d/dizel/1993ccm/145+17kW/Automatski/9 stupnjeva prijenosa/4 vrata</v>
      </c>
      <c r="P271" s="27">
        <v>206</v>
      </c>
      <c r="Q271" s="31" t="s">
        <v>61</v>
      </c>
      <c r="R271" s="31"/>
      <c r="S271" s="32"/>
      <c r="T271" s="32"/>
      <c r="U271" s="56" t="s">
        <v>528</v>
      </c>
      <c r="V271" s="32"/>
      <c r="W271" s="31">
        <v>804</v>
      </c>
      <c r="X271" s="32"/>
      <c r="Y271" s="31"/>
      <c r="Z271" s="32"/>
      <c r="AA271" s="32"/>
      <c r="AB271" s="32"/>
      <c r="AC271" s="32"/>
      <c r="AD271" s="31"/>
      <c r="AE271" s="40"/>
      <c r="AF271" s="41"/>
      <c r="AG271" s="41"/>
      <c r="AH271" s="40"/>
      <c r="AI271" s="41"/>
      <c r="AJ271" s="44"/>
    </row>
    <row r="272" spans="1:36" x14ac:dyDescent="0.25">
      <c r="A272" s="14" t="s">
        <v>39</v>
      </c>
      <c r="B272" s="15" t="s">
        <v>59</v>
      </c>
      <c r="C272" s="15"/>
      <c r="D272" s="16" t="s">
        <v>38</v>
      </c>
      <c r="E272" s="17" t="s">
        <v>45</v>
      </c>
      <c r="F272" s="17" t="s">
        <v>42</v>
      </c>
      <c r="G272" s="17" t="s">
        <v>43</v>
      </c>
      <c r="H272" s="17">
        <v>1993</v>
      </c>
      <c r="I272" s="18" t="s">
        <v>422</v>
      </c>
      <c r="J272" s="6">
        <v>54600</v>
      </c>
      <c r="K272" s="61">
        <v>411383.7</v>
      </c>
      <c r="L272" s="7">
        <v>45021</v>
      </c>
      <c r="M272" s="54">
        <v>127</v>
      </c>
      <c r="N272" s="8">
        <v>144</v>
      </c>
      <c r="O272" s="35" t="str">
        <f t="shared" si="26"/>
        <v>C 220 d 4MATIC/dizel/1993ccm/145+17kW/Automatski/9 stupnjeva prijenosa/4 vrata</v>
      </c>
      <c r="P272" s="27">
        <v>206</v>
      </c>
      <c r="Q272" s="31" t="s">
        <v>62</v>
      </c>
      <c r="R272" s="31"/>
      <c r="S272" s="32"/>
      <c r="T272" s="32"/>
      <c r="U272" s="56" t="s">
        <v>528</v>
      </c>
      <c r="V272" s="32"/>
      <c r="W272" s="31">
        <v>804</v>
      </c>
      <c r="X272" s="32"/>
      <c r="Y272" s="31"/>
      <c r="Z272" s="32"/>
      <c r="AA272" s="32"/>
      <c r="AB272" s="32"/>
      <c r="AC272" s="32"/>
      <c r="AD272" s="31"/>
      <c r="AE272" s="40"/>
      <c r="AF272" s="41"/>
      <c r="AG272" s="41"/>
      <c r="AH272" s="40"/>
      <c r="AI272" s="41"/>
      <c r="AJ272" s="44"/>
    </row>
    <row r="273" spans="1:36" x14ac:dyDescent="0.25">
      <c r="A273" s="14" t="s">
        <v>39</v>
      </c>
      <c r="B273" s="15" t="s">
        <v>211</v>
      </c>
      <c r="C273" s="15"/>
      <c r="D273" s="16" t="s">
        <v>38</v>
      </c>
      <c r="E273" s="17" t="s">
        <v>45</v>
      </c>
      <c r="F273" s="17" t="s">
        <v>42</v>
      </c>
      <c r="G273" s="17" t="s">
        <v>43</v>
      </c>
      <c r="H273" s="17">
        <v>1993</v>
      </c>
      <c r="I273" s="18" t="s">
        <v>525</v>
      </c>
      <c r="J273" s="6">
        <v>55000</v>
      </c>
      <c r="K273" s="61">
        <v>414397.5</v>
      </c>
      <c r="L273" s="7">
        <v>45021</v>
      </c>
      <c r="M273" s="54">
        <v>133</v>
      </c>
      <c r="N273" s="8">
        <v>147</v>
      </c>
      <c r="O273" s="35" t="str">
        <f t="shared" si="26"/>
        <v>C 300 d/dizel/1993ccm/195+17kW/Automatski/9 stupnjeva prijenosa/4 vrata</v>
      </c>
      <c r="P273" s="27">
        <v>206</v>
      </c>
      <c r="Q273" s="31" t="s">
        <v>239</v>
      </c>
      <c r="R273" s="31"/>
      <c r="S273" s="32"/>
      <c r="T273" s="32"/>
      <c r="U273" s="56" t="s">
        <v>528</v>
      </c>
      <c r="V273" s="32"/>
      <c r="W273" s="31">
        <v>804</v>
      </c>
      <c r="X273" s="32"/>
      <c r="Y273" s="31"/>
      <c r="Z273" s="32"/>
      <c r="AA273" s="32"/>
      <c r="AB273" s="32"/>
      <c r="AC273" s="32"/>
      <c r="AD273" s="31"/>
      <c r="AE273" s="40"/>
      <c r="AF273" s="41"/>
      <c r="AG273" s="41"/>
      <c r="AH273" s="40"/>
      <c r="AI273" s="41"/>
      <c r="AJ273" s="44"/>
    </row>
    <row r="274" spans="1:36" x14ac:dyDescent="0.25">
      <c r="A274" s="14" t="s">
        <v>39</v>
      </c>
      <c r="B274" s="15" t="s">
        <v>213</v>
      </c>
      <c r="C274" s="15"/>
      <c r="D274" s="16" t="s">
        <v>38</v>
      </c>
      <c r="E274" s="17" t="s">
        <v>45</v>
      </c>
      <c r="F274" s="17" t="s">
        <v>42</v>
      </c>
      <c r="G274" s="17" t="s">
        <v>43</v>
      </c>
      <c r="H274" s="17">
        <v>1993</v>
      </c>
      <c r="I274" s="18" t="s">
        <v>525</v>
      </c>
      <c r="J274" s="6">
        <v>56920</v>
      </c>
      <c r="K274" s="61">
        <v>428863.74000000005</v>
      </c>
      <c r="L274" s="7">
        <v>45021</v>
      </c>
      <c r="M274" s="54">
        <v>136</v>
      </c>
      <c r="N274" s="8">
        <v>152</v>
      </c>
      <c r="O274" s="35" t="str">
        <f t="shared" si="26"/>
        <v>C 300 d 4MATIC/dizel/1993ccm/195+17kW/Automatski/9 stupnjeva prijenosa/4 vrata</v>
      </c>
      <c r="P274" s="27">
        <v>206</v>
      </c>
      <c r="Q274" s="31" t="s">
        <v>240</v>
      </c>
      <c r="R274" s="31"/>
      <c r="S274" s="32"/>
      <c r="T274" s="32"/>
      <c r="U274" s="56" t="s">
        <v>528</v>
      </c>
      <c r="V274" s="32"/>
      <c r="W274" s="31">
        <v>804</v>
      </c>
      <c r="X274" s="32"/>
      <c r="Y274" s="31"/>
      <c r="Z274" s="32"/>
      <c r="AA274" s="32"/>
      <c r="AB274" s="32"/>
      <c r="AC274" s="32"/>
      <c r="AD274" s="31"/>
      <c r="AE274" s="40"/>
      <c r="AF274" s="41"/>
      <c r="AG274" s="41"/>
      <c r="AH274" s="40"/>
      <c r="AI274" s="41"/>
      <c r="AJ274" s="44"/>
    </row>
    <row r="275" spans="1:36" x14ac:dyDescent="0.25">
      <c r="A275" s="14" t="s">
        <v>39</v>
      </c>
      <c r="B275" s="15" t="s">
        <v>214</v>
      </c>
      <c r="C275" s="15"/>
      <c r="D275" s="16" t="s">
        <v>38</v>
      </c>
      <c r="E275" s="17" t="s">
        <v>45</v>
      </c>
      <c r="F275" s="17" t="s">
        <v>42</v>
      </c>
      <c r="G275" s="17" t="s">
        <v>65</v>
      </c>
      <c r="H275" s="17">
        <v>1496</v>
      </c>
      <c r="I275" s="18" t="s">
        <v>526</v>
      </c>
      <c r="J275" s="6">
        <v>47250</v>
      </c>
      <c r="K275" s="61">
        <v>356005.125</v>
      </c>
      <c r="L275" s="7">
        <v>45021</v>
      </c>
      <c r="M275" s="54">
        <v>146</v>
      </c>
      <c r="N275" s="8">
        <v>163</v>
      </c>
      <c r="O275" s="35" t="str">
        <f t="shared" si="26"/>
        <v>C 180/benzin/1496ccm/125+17kW/Automatski/9 stupnjeva prijenosa/4 vrata</v>
      </c>
      <c r="P275" s="27">
        <v>206</v>
      </c>
      <c r="Q275" s="31" t="s">
        <v>241</v>
      </c>
      <c r="R275" s="31"/>
      <c r="S275" s="32"/>
      <c r="T275" s="32"/>
      <c r="U275" s="56" t="s">
        <v>528</v>
      </c>
      <c r="V275" s="32"/>
      <c r="W275" s="31">
        <v>804</v>
      </c>
      <c r="X275" s="32"/>
      <c r="Y275" s="31"/>
      <c r="Z275" s="32"/>
      <c r="AA275" s="32"/>
      <c r="AB275" s="32"/>
      <c r="AC275" s="32"/>
      <c r="AD275" s="31"/>
      <c r="AE275" s="40"/>
      <c r="AF275" s="41"/>
      <c r="AG275" s="41"/>
      <c r="AH275" s="40"/>
      <c r="AI275" s="41"/>
      <c r="AJ275" s="44"/>
    </row>
    <row r="276" spans="1:36" x14ac:dyDescent="0.25">
      <c r="A276" s="14" t="s">
        <v>39</v>
      </c>
      <c r="B276" s="15" t="s">
        <v>216</v>
      </c>
      <c r="C276" s="15"/>
      <c r="D276" s="16" t="s">
        <v>38</v>
      </c>
      <c r="E276" s="17" t="s">
        <v>45</v>
      </c>
      <c r="F276" s="17" t="s">
        <v>42</v>
      </c>
      <c r="G276" s="17" t="s">
        <v>65</v>
      </c>
      <c r="H276" s="17">
        <v>1496</v>
      </c>
      <c r="I276" s="18" t="s">
        <v>423</v>
      </c>
      <c r="J276" s="6">
        <v>50180</v>
      </c>
      <c r="K276" s="61">
        <v>378081.21</v>
      </c>
      <c r="L276" s="7">
        <v>45021</v>
      </c>
      <c r="M276" s="54">
        <v>146</v>
      </c>
      <c r="N276" s="8">
        <v>163</v>
      </c>
      <c r="O276" s="35" t="str">
        <f t="shared" si="26"/>
        <v>C 200/benzin/1496ccm/150+17kW/Automatski/9 stupnjeva prijenosa/4 vrata</v>
      </c>
      <c r="P276" s="27">
        <v>206</v>
      </c>
      <c r="Q276" s="31" t="s">
        <v>242</v>
      </c>
      <c r="R276" s="31"/>
      <c r="S276" s="32"/>
      <c r="T276" s="32"/>
      <c r="U276" s="56" t="s">
        <v>528</v>
      </c>
      <c r="V276" s="32"/>
      <c r="W276" s="31">
        <v>804</v>
      </c>
      <c r="X276" s="32"/>
      <c r="Y276" s="31"/>
      <c r="Z276" s="32"/>
      <c r="AA276" s="32"/>
      <c r="AB276" s="32"/>
      <c r="AC276" s="32"/>
      <c r="AD276" s="31"/>
      <c r="AE276" s="40"/>
      <c r="AF276" s="41"/>
      <c r="AG276" s="41"/>
      <c r="AH276" s="40"/>
      <c r="AI276" s="41"/>
      <c r="AJ276" s="44"/>
    </row>
    <row r="277" spans="1:36" x14ac:dyDescent="0.25">
      <c r="A277" s="14" t="s">
        <v>39</v>
      </c>
      <c r="B277" s="15" t="s">
        <v>218</v>
      </c>
      <c r="C277" s="15"/>
      <c r="D277" s="16" t="s">
        <v>38</v>
      </c>
      <c r="E277" s="17" t="s">
        <v>45</v>
      </c>
      <c r="F277" s="17" t="s">
        <v>42</v>
      </c>
      <c r="G277" s="17" t="s">
        <v>65</v>
      </c>
      <c r="H277" s="17">
        <v>1496</v>
      </c>
      <c r="I277" s="18" t="s">
        <v>423</v>
      </c>
      <c r="J277" s="6">
        <v>52080</v>
      </c>
      <c r="K277" s="61">
        <v>392396.76</v>
      </c>
      <c r="L277" s="7">
        <v>45021</v>
      </c>
      <c r="M277" s="54">
        <v>153</v>
      </c>
      <c r="N277" s="8">
        <v>172</v>
      </c>
      <c r="O277" s="35" t="str">
        <f t="shared" si="26"/>
        <v>C 200 4MATIC/benzin/1496ccm/150+17kW/Automatski/9 stupnjeva prijenosa/4 vrata</v>
      </c>
      <c r="P277" s="27">
        <v>206</v>
      </c>
      <c r="Q277" s="31" t="s">
        <v>243</v>
      </c>
      <c r="R277" s="31"/>
      <c r="S277" s="32"/>
      <c r="T277" s="32"/>
      <c r="U277" s="56" t="s">
        <v>528</v>
      </c>
      <c r="V277" s="32"/>
      <c r="W277" s="31">
        <v>804</v>
      </c>
      <c r="X277" s="32"/>
      <c r="Y277" s="31"/>
      <c r="Z277" s="32"/>
      <c r="AA277" s="32"/>
      <c r="AB277" s="32"/>
      <c r="AC277" s="32"/>
      <c r="AD277" s="31"/>
      <c r="AE277" s="40"/>
      <c r="AF277" s="41"/>
      <c r="AG277" s="41"/>
      <c r="AH277" s="40"/>
      <c r="AI277" s="41"/>
      <c r="AJ277" s="44"/>
    </row>
    <row r="278" spans="1:36" x14ac:dyDescent="0.25">
      <c r="A278" s="14" t="s">
        <v>39</v>
      </c>
      <c r="B278" s="15" t="s">
        <v>219</v>
      </c>
      <c r="C278" s="15"/>
      <c r="D278" s="16" t="s">
        <v>38</v>
      </c>
      <c r="E278" s="17" t="s">
        <v>45</v>
      </c>
      <c r="F278" s="17" t="s">
        <v>42</v>
      </c>
      <c r="G278" s="17" t="s">
        <v>65</v>
      </c>
      <c r="H278" s="17">
        <v>1999</v>
      </c>
      <c r="I278" s="18" t="s">
        <v>424</v>
      </c>
      <c r="J278" s="6">
        <v>51890</v>
      </c>
      <c r="K278" s="61">
        <v>390965.20500000002</v>
      </c>
      <c r="L278" s="7">
        <v>45021</v>
      </c>
      <c r="M278" s="54">
        <v>152</v>
      </c>
      <c r="N278" s="8">
        <v>169</v>
      </c>
      <c r="O278" s="35" t="str">
        <f t="shared" ref="O278:O288" si="31">B278&amp;"/" &amp; G278&amp;"/"&amp;H278&amp;"ccm"&amp;"/"&amp;I278&amp;"kW"&amp;"/"&amp;D278&amp;"/"&amp;E278&amp;"/"&amp;F278</f>
        <v>C 300/benzin/1999ccm/190+17kW/Automatski/9 stupnjeva prijenosa/4 vrata</v>
      </c>
      <c r="P278" s="27">
        <v>206</v>
      </c>
      <c r="Q278" s="31" t="s">
        <v>244</v>
      </c>
      <c r="R278" s="31"/>
      <c r="S278" s="32"/>
      <c r="T278" s="32"/>
      <c r="U278" s="56" t="s">
        <v>528</v>
      </c>
      <c r="V278" s="32"/>
      <c r="W278" s="31">
        <v>804</v>
      </c>
      <c r="X278" s="32"/>
      <c r="Y278" s="31"/>
      <c r="Z278" s="32"/>
      <c r="AA278" s="32"/>
      <c r="AB278" s="32"/>
      <c r="AC278" s="32"/>
      <c r="AD278" s="31"/>
      <c r="AE278" s="40"/>
      <c r="AF278" s="41"/>
      <c r="AG278" s="41"/>
      <c r="AH278" s="40"/>
      <c r="AI278" s="41"/>
      <c r="AJ278" s="44"/>
    </row>
    <row r="279" spans="1:36" x14ac:dyDescent="0.25">
      <c r="A279" s="14" t="s">
        <v>39</v>
      </c>
      <c r="B279" s="15" t="s">
        <v>221</v>
      </c>
      <c r="C279" s="15"/>
      <c r="D279" s="16" t="s">
        <v>38</v>
      </c>
      <c r="E279" s="17" t="s">
        <v>45</v>
      </c>
      <c r="F279" s="17" t="s">
        <v>42</v>
      </c>
      <c r="G279" s="17" t="s">
        <v>65</v>
      </c>
      <c r="H279" s="17">
        <v>1999</v>
      </c>
      <c r="I279" s="18" t="s">
        <v>424</v>
      </c>
      <c r="J279" s="6">
        <v>53790</v>
      </c>
      <c r="K279" s="61">
        <v>405280.755</v>
      </c>
      <c r="L279" s="7">
        <v>45021</v>
      </c>
      <c r="M279" s="54">
        <v>161</v>
      </c>
      <c r="N279" s="8">
        <v>179</v>
      </c>
      <c r="O279" s="35" t="str">
        <f t="shared" si="31"/>
        <v>C 300 4MATIC/benzin/1999ccm/190+17kW/Automatski/9 stupnjeva prijenosa/4 vrata</v>
      </c>
      <c r="P279" s="27">
        <v>206</v>
      </c>
      <c r="Q279" s="31" t="s">
        <v>245</v>
      </c>
      <c r="R279" s="31"/>
      <c r="S279" s="32"/>
      <c r="T279" s="32"/>
      <c r="U279" s="56" t="s">
        <v>528</v>
      </c>
      <c r="V279" s="32"/>
      <c r="W279" s="31">
        <v>804</v>
      </c>
      <c r="X279" s="32"/>
      <c r="Y279" s="31"/>
      <c r="Z279" s="32"/>
      <c r="AA279" s="32"/>
      <c r="AB279" s="32"/>
      <c r="AC279" s="32"/>
      <c r="AD279" s="31"/>
      <c r="AE279" s="40"/>
      <c r="AF279" s="41"/>
      <c r="AG279" s="41"/>
      <c r="AH279" s="40"/>
      <c r="AI279" s="41"/>
      <c r="AJ279" s="44"/>
    </row>
    <row r="280" spans="1:36" x14ac:dyDescent="0.25">
      <c r="A280" s="14" t="s">
        <v>39</v>
      </c>
      <c r="B280" s="15" t="s">
        <v>312</v>
      </c>
      <c r="C280" s="15"/>
      <c r="D280" s="16" t="s">
        <v>38</v>
      </c>
      <c r="E280" s="17" t="s">
        <v>45</v>
      </c>
      <c r="F280" s="17" t="s">
        <v>42</v>
      </c>
      <c r="G280" s="17" t="s">
        <v>65</v>
      </c>
      <c r="H280" s="17">
        <v>1991</v>
      </c>
      <c r="I280" s="18" t="s">
        <v>527</v>
      </c>
      <c r="J280" s="6">
        <v>69740</v>
      </c>
      <c r="K280" s="61">
        <v>525456.03</v>
      </c>
      <c r="L280" s="7">
        <v>45021</v>
      </c>
      <c r="M280" s="54">
        <v>196</v>
      </c>
      <c r="N280" s="8">
        <v>205</v>
      </c>
      <c r="O280" s="35" t="str">
        <f t="shared" si="31"/>
        <v>Mercedes-AMG C 43 4MATIC/benzin/1991ccm/300+10kW/Automatski/9 stupnjeva prijenosa/4 vrata</v>
      </c>
      <c r="P280" s="27">
        <v>206</v>
      </c>
      <c r="Q280" s="31" t="s">
        <v>453</v>
      </c>
      <c r="R280" s="31"/>
      <c r="S280" s="32"/>
      <c r="T280" s="32"/>
      <c r="U280" s="56" t="s">
        <v>529</v>
      </c>
      <c r="V280" s="32"/>
      <c r="W280" s="31">
        <v>804</v>
      </c>
      <c r="X280" s="32"/>
      <c r="Y280" s="31"/>
      <c r="Z280" s="32"/>
      <c r="AA280" s="32"/>
      <c r="AB280" s="32"/>
      <c r="AC280" s="32"/>
      <c r="AD280" s="31"/>
      <c r="AE280" s="40"/>
      <c r="AF280" s="41"/>
      <c r="AG280" s="41"/>
      <c r="AH280" s="40"/>
      <c r="AI280" s="41"/>
      <c r="AJ280" s="44"/>
    </row>
    <row r="281" spans="1:36" x14ac:dyDescent="0.25">
      <c r="A281" s="14" t="s">
        <v>39</v>
      </c>
      <c r="B281" s="15" t="s">
        <v>227</v>
      </c>
      <c r="C281" s="15"/>
      <c r="D281" s="16" t="s">
        <v>38</v>
      </c>
      <c r="E281" s="17" t="s">
        <v>45</v>
      </c>
      <c r="F281" s="17" t="s">
        <v>44</v>
      </c>
      <c r="G281" s="17" t="s">
        <v>43</v>
      </c>
      <c r="H281" s="17">
        <v>1993</v>
      </c>
      <c r="I281" s="18" t="s">
        <v>524</v>
      </c>
      <c r="J281" s="6">
        <v>51490</v>
      </c>
      <c r="K281" s="61">
        <v>387951.40500000003</v>
      </c>
      <c r="L281" s="7">
        <v>45021</v>
      </c>
      <c r="M281" s="54">
        <v>125</v>
      </c>
      <c r="N281" s="8">
        <v>141</v>
      </c>
      <c r="O281" s="35" t="str">
        <f t="shared" ref="O281:O284" si="32">B281&amp;"/" &amp; G281&amp;"/"&amp;H281&amp;"ccm"&amp;"/"&amp;I281&amp;"kW"&amp;"/"&amp;D281&amp;"/"&amp;E281&amp;"/"&amp;F281</f>
        <v>C 200 d karavan/dizel/1993ccm/120+17kW/Automatski/9 stupnjeva prijenosa/5 vrata</v>
      </c>
      <c r="P281" s="27">
        <v>206</v>
      </c>
      <c r="Q281" s="31" t="s">
        <v>249</v>
      </c>
      <c r="R281" s="31"/>
      <c r="S281" s="32"/>
      <c r="T281" s="32"/>
      <c r="U281" s="56" t="s">
        <v>528</v>
      </c>
      <c r="V281" s="32"/>
      <c r="W281" s="31">
        <v>804</v>
      </c>
      <c r="X281" s="32"/>
      <c r="Y281" s="31"/>
      <c r="Z281" s="32"/>
      <c r="AA281" s="32"/>
      <c r="AB281" s="32"/>
      <c r="AC281" s="32"/>
      <c r="AD281" s="31"/>
      <c r="AE281" s="40"/>
      <c r="AF281" s="41"/>
      <c r="AG281" s="41"/>
      <c r="AH281" s="40"/>
      <c r="AI281" s="41"/>
      <c r="AJ281" s="44"/>
    </row>
    <row r="282" spans="1:36" x14ac:dyDescent="0.25">
      <c r="A282" s="14" t="s">
        <v>39</v>
      </c>
      <c r="B282" s="15" t="s">
        <v>228</v>
      </c>
      <c r="C282" s="15"/>
      <c r="D282" s="16" t="s">
        <v>38</v>
      </c>
      <c r="E282" s="17" t="s">
        <v>45</v>
      </c>
      <c r="F282" s="17" t="s">
        <v>44</v>
      </c>
      <c r="G282" s="17" t="s">
        <v>43</v>
      </c>
      <c r="H282" s="17">
        <v>1993</v>
      </c>
      <c r="I282" s="18" t="s">
        <v>422</v>
      </c>
      <c r="J282" s="6">
        <v>54520</v>
      </c>
      <c r="K282" s="61">
        <v>410780.94</v>
      </c>
      <c r="L282" s="7">
        <v>45021</v>
      </c>
      <c r="M282" s="54">
        <v>124</v>
      </c>
      <c r="N282" s="8">
        <v>140</v>
      </c>
      <c r="O282" s="35" t="str">
        <f t="shared" si="32"/>
        <v>C 220 d karavan/dizel/1993ccm/145+17kW/Automatski/9 stupnjeva prijenosa/5 vrata</v>
      </c>
      <c r="P282" s="27">
        <v>206</v>
      </c>
      <c r="Q282" s="31" t="s">
        <v>250</v>
      </c>
      <c r="R282" s="31"/>
      <c r="S282" s="32"/>
      <c r="T282" s="32"/>
      <c r="U282" s="56" t="s">
        <v>528</v>
      </c>
      <c r="V282" s="32"/>
      <c r="W282" s="31">
        <v>804</v>
      </c>
      <c r="X282" s="32"/>
      <c r="Y282" s="31"/>
      <c r="Z282" s="32"/>
      <c r="AA282" s="32"/>
      <c r="AB282" s="32"/>
      <c r="AC282" s="32"/>
      <c r="AD282" s="31"/>
      <c r="AE282" s="40"/>
      <c r="AF282" s="41"/>
      <c r="AG282" s="41"/>
      <c r="AH282" s="40"/>
      <c r="AI282" s="41"/>
      <c r="AJ282" s="44"/>
    </row>
    <row r="283" spans="1:36" x14ac:dyDescent="0.25">
      <c r="A283" s="14" t="s">
        <v>39</v>
      </c>
      <c r="B283" s="15" t="s">
        <v>229</v>
      </c>
      <c r="C283" s="15"/>
      <c r="D283" s="16" t="s">
        <v>38</v>
      </c>
      <c r="E283" s="17" t="s">
        <v>45</v>
      </c>
      <c r="F283" s="17" t="s">
        <v>44</v>
      </c>
      <c r="G283" s="17" t="s">
        <v>43</v>
      </c>
      <c r="H283" s="17">
        <v>1993</v>
      </c>
      <c r="I283" s="18" t="s">
        <v>422</v>
      </c>
      <c r="J283" s="6">
        <v>56420</v>
      </c>
      <c r="K283" s="61">
        <v>425096.49000000005</v>
      </c>
      <c r="L283" s="7">
        <v>45021</v>
      </c>
      <c r="M283" s="54">
        <v>131</v>
      </c>
      <c r="N283" s="8">
        <v>147</v>
      </c>
      <c r="O283" s="35" t="str">
        <f t="shared" si="32"/>
        <v>C 220 d 4MATIC karavan/dizel/1993ccm/145+17kW/Automatski/9 stupnjeva prijenosa/5 vrata</v>
      </c>
      <c r="P283" s="27">
        <v>206</v>
      </c>
      <c r="Q283" s="31" t="s">
        <v>251</v>
      </c>
      <c r="R283" s="31"/>
      <c r="S283" s="32"/>
      <c r="T283" s="32"/>
      <c r="U283" s="56" t="s">
        <v>528</v>
      </c>
      <c r="V283" s="32"/>
      <c r="W283" s="31">
        <v>804</v>
      </c>
      <c r="X283" s="32"/>
      <c r="Y283" s="31"/>
      <c r="Z283" s="32"/>
      <c r="AA283" s="32"/>
      <c r="AB283" s="32"/>
      <c r="AC283" s="32"/>
      <c r="AD283" s="31"/>
      <c r="AE283" s="40"/>
      <c r="AF283" s="41"/>
      <c r="AG283" s="41"/>
      <c r="AH283" s="40"/>
      <c r="AI283" s="41"/>
      <c r="AJ283" s="44"/>
    </row>
    <row r="284" spans="1:36" x14ac:dyDescent="0.25">
      <c r="A284" s="14" t="s">
        <v>39</v>
      </c>
      <c r="B284" s="15" t="s">
        <v>230</v>
      </c>
      <c r="C284" s="15"/>
      <c r="D284" s="16" t="s">
        <v>38</v>
      </c>
      <c r="E284" s="17" t="s">
        <v>45</v>
      </c>
      <c r="F284" s="17" t="s">
        <v>44</v>
      </c>
      <c r="G284" s="17" t="s">
        <v>43</v>
      </c>
      <c r="H284" s="17">
        <v>1993</v>
      </c>
      <c r="I284" s="18" t="s">
        <v>525</v>
      </c>
      <c r="J284" s="6">
        <v>56820</v>
      </c>
      <c r="K284" s="61">
        <v>428110.29000000004</v>
      </c>
      <c r="L284" s="7">
        <v>45021</v>
      </c>
      <c r="M284" s="54">
        <v>137</v>
      </c>
      <c r="N284" s="8">
        <v>152</v>
      </c>
      <c r="O284" s="35" t="str">
        <f t="shared" si="32"/>
        <v>C 300 d karavan/dizel/1993ccm/195+17kW/Automatski/9 stupnjeva prijenosa/5 vrata</v>
      </c>
      <c r="P284" s="27">
        <v>206</v>
      </c>
      <c r="Q284" s="31" t="s">
        <v>252</v>
      </c>
      <c r="R284" s="31"/>
      <c r="S284" s="32"/>
      <c r="T284" s="32"/>
      <c r="U284" s="56" t="s">
        <v>528</v>
      </c>
      <c r="V284" s="32"/>
      <c r="W284" s="31">
        <v>804</v>
      </c>
      <c r="X284" s="32"/>
      <c r="Y284" s="31"/>
      <c r="Z284" s="32"/>
      <c r="AA284" s="32"/>
      <c r="AB284" s="32"/>
      <c r="AC284" s="32"/>
      <c r="AD284" s="31"/>
      <c r="AE284" s="40"/>
      <c r="AF284" s="41"/>
      <c r="AG284" s="41"/>
      <c r="AH284" s="40"/>
      <c r="AI284" s="41"/>
      <c r="AJ284" s="44"/>
    </row>
    <row r="285" spans="1:36" x14ac:dyDescent="0.25">
      <c r="A285" s="14" t="s">
        <v>39</v>
      </c>
      <c r="B285" s="15" t="s">
        <v>231</v>
      </c>
      <c r="C285" s="15"/>
      <c r="D285" s="16" t="s">
        <v>38</v>
      </c>
      <c r="E285" s="17" t="s">
        <v>45</v>
      </c>
      <c r="F285" s="17" t="s">
        <v>44</v>
      </c>
      <c r="G285" s="17" t="s">
        <v>65</v>
      </c>
      <c r="H285" s="17">
        <v>1496</v>
      </c>
      <c r="I285" s="18" t="s">
        <v>526</v>
      </c>
      <c r="J285" s="6">
        <v>49070</v>
      </c>
      <c r="K285" s="61">
        <v>369717.91500000004</v>
      </c>
      <c r="L285" s="7">
        <v>45021</v>
      </c>
      <c r="M285" s="54">
        <v>150</v>
      </c>
      <c r="N285" s="8">
        <v>167</v>
      </c>
      <c r="O285" s="35" t="str">
        <f t="shared" si="31"/>
        <v>C 180 karavan/benzin/1496ccm/125+17kW/Automatski/9 stupnjeva prijenosa/5 vrata</v>
      </c>
      <c r="P285" s="27">
        <v>206</v>
      </c>
      <c r="Q285" s="31" t="s">
        <v>253</v>
      </c>
      <c r="R285" s="31"/>
      <c r="S285" s="32"/>
      <c r="T285" s="32"/>
      <c r="U285" s="56" t="s">
        <v>528</v>
      </c>
      <c r="V285" s="32"/>
      <c r="W285" s="31">
        <v>804</v>
      </c>
      <c r="X285" s="32"/>
      <c r="Y285" s="31"/>
      <c r="Z285" s="32"/>
      <c r="AA285" s="32"/>
      <c r="AB285" s="32"/>
      <c r="AC285" s="32"/>
      <c r="AD285" s="31"/>
      <c r="AE285" s="40"/>
      <c r="AF285" s="41"/>
      <c r="AG285" s="41"/>
      <c r="AH285" s="40"/>
      <c r="AI285" s="41"/>
      <c r="AJ285" s="44"/>
    </row>
    <row r="286" spans="1:36" x14ac:dyDescent="0.25">
      <c r="A286" s="14" t="s">
        <v>39</v>
      </c>
      <c r="B286" s="15" t="s">
        <v>232</v>
      </c>
      <c r="C286" s="15"/>
      <c r="D286" s="16" t="s">
        <v>38</v>
      </c>
      <c r="E286" s="17" t="s">
        <v>45</v>
      </c>
      <c r="F286" s="17" t="s">
        <v>44</v>
      </c>
      <c r="G286" s="17" t="s">
        <v>65</v>
      </c>
      <c r="H286" s="17">
        <v>1496</v>
      </c>
      <c r="I286" s="18" t="s">
        <v>423</v>
      </c>
      <c r="J286" s="6">
        <v>51990</v>
      </c>
      <c r="K286" s="61">
        <v>391718.65500000003</v>
      </c>
      <c r="L286" s="7">
        <v>45021</v>
      </c>
      <c r="M286" s="54">
        <v>151</v>
      </c>
      <c r="N286" s="8">
        <v>168</v>
      </c>
      <c r="O286" s="35" t="str">
        <f t="shared" si="31"/>
        <v>C 200 karavan/benzin/1496ccm/150+17kW/Automatski/9 stupnjeva prijenosa/5 vrata</v>
      </c>
      <c r="P286" s="27">
        <v>206</v>
      </c>
      <c r="Q286" s="31" t="s">
        <v>254</v>
      </c>
      <c r="R286" s="31"/>
      <c r="S286" s="32"/>
      <c r="T286" s="32"/>
      <c r="U286" s="56" t="s">
        <v>528</v>
      </c>
      <c r="V286" s="32"/>
      <c r="W286" s="31">
        <v>804</v>
      </c>
      <c r="X286" s="32"/>
      <c r="Y286" s="31"/>
      <c r="Z286" s="32"/>
      <c r="AA286" s="32"/>
      <c r="AB286" s="32"/>
      <c r="AC286" s="32"/>
      <c r="AD286" s="31"/>
      <c r="AE286" s="40"/>
      <c r="AF286" s="41"/>
      <c r="AG286" s="41"/>
      <c r="AH286" s="40"/>
      <c r="AI286" s="41"/>
      <c r="AJ286" s="44"/>
    </row>
    <row r="287" spans="1:36" x14ac:dyDescent="0.25">
      <c r="A287" s="14" t="s">
        <v>39</v>
      </c>
      <c r="B287" s="15" t="s">
        <v>233</v>
      </c>
      <c r="C287" s="15"/>
      <c r="D287" s="16" t="s">
        <v>38</v>
      </c>
      <c r="E287" s="17" t="s">
        <v>45</v>
      </c>
      <c r="F287" s="17" t="s">
        <v>44</v>
      </c>
      <c r="G287" s="17" t="s">
        <v>65</v>
      </c>
      <c r="H287" s="17">
        <v>1496</v>
      </c>
      <c r="I287" s="18" t="s">
        <v>423</v>
      </c>
      <c r="J287" s="6">
        <v>53890</v>
      </c>
      <c r="K287" s="61">
        <v>406034.20500000002</v>
      </c>
      <c r="L287" s="7">
        <v>45021</v>
      </c>
      <c r="M287" s="54">
        <v>159</v>
      </c>
      <c r="N287" s="8">
        <v>178</v>
      </c>
      <c r="O287" s="35" t="str">
        <f t="shared" si="31"/>
        <v>C 200 4MATIC karavan/benzin/1496ccm/150+17kW/Automatski/9 stupnjeva prijenosa/5 vrata</v>
      </c>
      <c r="P287" s="27">
        <v>206</v>
      </c>
      <c r="Q287" s="31" t="s">
        <v>255</v>
      </c>
      <c r="R287" s="31"/>
      <c r="S287" s="32"/>
      <c r="T287" s="32"/>
      <c r="U287" s="56" t="s">
        <v>528</v>
      </c>
      <c r="V287" s="32"/>
      <c r="W287" s="31">
        <v>804</v>
      </c>
      <c r="X287" s="32"/>
      <c r="Y287" s="31"/>
      <c r="Z287" s="32"/>
      <c r="AA287" s="32"/>
      <c r="AB287" s="32"/>
      <c r="AC287" s="32"/>
      <c r="AD287" s="31"/>
      <c r="AE287" s="40"/>
      <c r="AF287" s="41"/>
      <c r="AG287" s="41"/>
      <c r="AH287" s="40"/>
      <c r="AI287" s="41"/>
      <c r="AJ287" s="44"/>
    </row>
    <row r="288" spans="1:36" x14ac:dyDescent="0.25">
      <c r="A288" s="14" t="s">
        <v>39</v>
      </c>
      <c r="B288" s="15" t="s">
        <v>234</v>
      </c>
      <c r="C288" s="15"/>
      <c r="D288" s="16" t="s">
        <v>38</v>
      </c>
      <c r="E288" s="17" t="s">
        <v>45</v>
      </c>
      <c r="F288" s="17" t="s">
        <v>44</v>
      </c>
      <c r="G288" s="17" t="s">
        <v>65</v>
      </c>
      <c r="H288" s="17">
        <v>1999</v>
      </c>
      <c r="I288" s="18" t="s">
        <v>424</v>
      </c>
      <c r="J288" s="6">
        <v>53700</v>
      </c>
      <c r="K288" s="61">
        <v>404602.65</v>
      </c>
      <c r="L288" s="7">
        <v>45021</v>
      </c>
      <c r="M288" s="54">
        <v>157</v>
      </c>
      <c r="N288" s="8">
        <v>175</v>
      </c>
      <c r="O288" s="35" t="str">
        <f t="shared" si="31"/>
        <v>C 300 karavan/benzin/1999ccm/190+17kW/Automatski/9 stupnjeva prijenosa/5 vrata</v>
      </c>
      <c r="P288" s="27">
        <v>206</v>
      </c>
      <c r="Q288" s="31" t="s">
        <v>256</v>
      </c>
      <c r="R288" s="31"/>
      <c r="S288" s="32"/>
      <c r="T288" s="32"/>
      <c r="U288" s="56" t="s">
        <v>528</v>
      </c>
      <c r="V288" s="32"/>
      <c r="W288" s="31">
        <v>804</v>
      </c>
      <c r="X288" s="32"/>
      <c r="Y288" s="31"/>
      <c r="Z288" s="32"/>
      <c r="AA288" s="32"/>
      <c r="AB288" s="32"/>
      <c r="AC288" s="32"/>
      <c r="AD288" s="31"/>
      <c r="AE288" s="40"/>
      <c r="AF288" s="41"/>
      <c r="AG288" s="41"/>
      <c r="AH288" s="40"/>
      <c r="AI288" s="41"/>
      <c r="AJ288" s="44"/>
    </row>
    <row r="289" spans="1:36" x14ac:dyDescent="0.25">
      <c r="A289" s="14" t="s">
        <v>39</v>
      </c>
      <c r="B289" s="15" t="s">
        <v>235</v>
      </c>
      <c r="C289" s="15"/>
      <c r="D289" s="16" t="s">
        <v>38</v>
      </c>
      <c r="E289" s="17" t="s">
        <v>45</v>
      </c>
      <c r="F289" s="17" t="s">
        <v>44</v>
      </c>
      <c r="G289" s="17" t="s">
        <v>65</v>
      </c>
      <c r="H289" s="17">
        <v>1999</v>
      </c>
      <c r="I289" s="18" t="s">
        <v>424</v>
      </c>
      <c r="J289" s="6">
        <v>55600</v>
      </c>
      <c r="K289" s="61">
        <v>418918.2</v>
      </c>
      <c r="L289" s="7">
        <v>45021</v>
      </c>
      <c r="M289" s="54">
        <v>167</v>
      </c>
      <c r="N289" s="8">
        <v>185</v>
      </c>
      <c r="O289" s="35" t="str">
        <f t="shared" si="26"/>
        <v>C 300 4MATIC karavan/benzin/1999ccm/190+17kW/Automatski/9 stupnjeva prijenosa/5 vrata</v>
      </c>
      <c r="P289" s="27">
        <v>206</v>
      </c>
      <c r="Q289" s="31" t="s">
        <v>257</v>
      </c>
      <c r="R289" s="31"/>
      <c r="S289" s="32"/>
      <c r="T289" s="32"/>
      <c r="U289" s="56" t="s">
        <v>528</v>
      </c>
      <c r="V289" s="32"/>
      <c r="W289" s="31">
        <v>804</v>
      </c>
      <c r="X289" s="32"/>
      <c r="Y289" s="31"/>
      <c r="Z289" s="32"/>
      <c r="AA289" s="32"/>
      <c r="AB289" s="32"/>
      <c r="AC289" s="32"/>
      <c r="AD289" s="31"/>
      <c r="AE289" s="40"/>
      <c r="AF289" s="41"/>
      <c r="AG289" s="41"/>
      <c r="AH289" s="40"/>
      <c r="AI289" s="41"/>
      <c r="AJ289" s="44"/>
    </row>
    <row r="290" spans="1:36" x14ac:dyDescent="0.25">
      <c r="A290" s="14" t="s">
        <v>39</v>
      </c>
      <c r="B290" s="15" t="s">
        <v>335</v>
      </c>
      <c r="C290" s="15"/>
      <c r="D290" s="16" t="s">
        <v>38</v>
      </c>
      <c r="E290" s="17" t="s">
        <v>45</v>
      </c>
      <c r="F290" s="17" t="s">
        <v>44</v>
      </c>
      <c r="G290" s="17" t="s">
        <v>65</v>
      </c>
      <c r="H290" s="17">
        <v>1991</v>
      </c>
      <c r="I290" s="18" t="s">
        <v>527</v>
      </c>
      <c r="J290" s="6">
        <v>71870</v>
      </c>
      <c r="K290" s="61">
        <v>541504.51500000001</v>
      </c>
      <c r="L290" s="7">
        <v>45021</v>
      </c>
      <c r="M290" s="54">
        <v>199</v>
      </c>
      <c r="N290" s="8">
        <v>208</v>
      </c>
      <c r="O290" s="35" t="str">
        <f t="shared" ref="O290:O291" si="33">B290&amp;"/" &amp; G290&amp;"/"&amp;H290&amp;"ccm"&amp;"/"&amp;I290&amp;"kW"&amp;"/"&amp;D290&amp;"/"&amp;E290&amp;"/"&amp;F290</f>
        <v>Mercedes-AMG C 43 4MATIC karavan/benzin/1991ccm/300+10kW/Automatski/9 stupnjeva prijenosa/5 vrata</v>
      </c>
      <c r="P290" s="27">
        <v>206</v>
      </c>
      <c r="Q290" s="31" t="s">
        <v>336</v>
      </c>
      <c r="R290" s="31"/>
      <c r="S290" s="32"/>
      <c r="T290" s="32"/>
      <c r="U290" s="56" t="s">
        <v>529</v>
      </c>
      <c r="V290" s="32"/>
      <c r="W290" s="31">
        <v>804</v>
      </c>
      <c r="X290" s="32"/>
      <c r="Y290" s="31"/>
      <c r="Z290" s="32"/>
      <c r="AA290" s="32"/>
      <c r="AB290" s="32"/>
      <c r="AC290" s="32"/>
      <c r="AD290" s="31"/>
      <c r="AE290" s="40"/>
      <c r="AF290" s="41"/>
      <c r="AG290" s="41"/>
      <c r="AH290" s="40"/>
      <c r="AI290" s="41"/>
      <c r="AJ290" s="44"/>
    </row>
    <row r="291" spans="1:36" x14ac:dyDescent="0.25">
      <c r="A291" s="14" t="s">
        <v>39</v>
      </c>
      <c r="B291" s="15" t="s">
        <v>237</v>
      </c>
      <c r="C291" s="15"/>
      <c r="D291" s="16" t="s">
        <v>38</v>
      </c>
      <c r="E291" s="17" t="s">
        <v>45</v>
      </c>
      <c r="F291" s="17" t="s">
        <v>44</v>
      </c>
      <c r="G291" s="17" t="s">
        <v>43</v>
      </c>
      <c r="H291" s="17">
        <v>1993</v>
      </c>
      <c r="I291" s="18" t="s">
        <v>422</v>
      </c>
      <c r="J291" s="6">
        <v>57220</v>
      </c>
      <c r="K291" s="61">
        <v>431124.09</v>
      </c>
      <c r="L291" s="7">
        <v>45021</v>
      </c>
      <c r="M291" s="54">
        <v>131</v>
      </c>
      <c r="N291" s="8">
        <v>148</v>
      </c>
      <c r="O291" s="35" t="str">
        <f t="shared" si="33"/>
        <v>C 220 d 4MATIC All-Terrain/dizel/1993ccm/145+17kW/Automatski/9 stupnjeva prijenosa/5 vrata</v>
      </c>
      <c r="P291" s="27">
        <v>206</v>
      </c>
      <c r="Q291" s="31" t="s">
        <v>258</v>
      </c>
      <c r="R291" s="31"/>
      <c r="S291" s="32"/>
      <c r="T291" s="32"/>
      <c r="U291" s="56" t="s">
        <v>528</v>
      </c>
      <c r="V291" s="32"/>
      <c r="W291" s="31">
        <v>804</v>
      </c>
      <c r="X291" s="32"/>
      <c r="Y291" s="31"/>
      <c r="Z291" s="32"/>
      <c r="AA291" s="32"/>
      <c r="AB291" s="32"/>
      <c r="AC291" s="32"/>
      <c r="AD291" s="31"/>
      <c r="AE291" s="40"/>
      <c r="AF291" s="41"/>
      <c r="AG291" s="41"/>
      <c r="AH291" s="40"/>
      <c r="AI291" s="41"/>
      <c r="AJ291" s="44"/>
    </row>
    <row r="292" spans="1:36" x14ac:dyDescent="0.25">
      <c r="A292" s="14" t="s">
        <v>39</v>
      </c>
      <c r="B292" s="15" t="s">
        <v>238</v>
      </c>
      <c r="C292" s="15"/>
      <c r="D292" s="16" t="s">
        <v>38</v>
      </c>
      <c r="E292" s="17" t="s">
        <v>45</v>
      </c>
      <c r="F292" s="17" t="s">
        <v>44</v>
      </c>
      <c r="G292" s="17" t="s">
        <v>65</v>
      </c>
      <c r="H292" s="17">
        <v>1496</v>
      </c>
      <c r="I292" s="18" t="s">
        <v>423</v>
      </c>
      <c r="J292" s="6">
        <v>54690</v>
      </c>
      <c r="K292" s="61">
        <v>412061.80500000005</v>
      </c>
      <c r="L292" s="7">
        <v>45021</v>
      </c>
      <c r="M292" s="54">
        <v>157</v>
      </c>
      <c r="N292" s="8">
        <v>174</v>
      </c>
      <c r="O292" s="35" t="str">
        <f t="shared" ref="O292:O313" si="34">B292&amp;"/" &amp; G292&amp;"/"&amp;H292&amp;"ccm"&amp;"/"&amp;I292&amp;"kW"&amp;"/"&amp;D292&amp;"/"&amp;E292&amp;"/"&amp;F292</f>
        <v>C 200 4MATIC All-Terrain/benzin/1496ccm/150+17kW/Automatski/9 stupnjeva prijenosa/5 vrata</v>
      </c>
      <c r="P292" s="27">
        <v>206</v>
      </c>
      <c r="Q292" s="31" t="s">
        <v>259</v>
      </c>
      <c r="R292" s="31"/>
      <c r="S292" s="32"/>
      <c r="T292" s="32"/>
      <c r="U292" s="56" t="s">
        <v>528</v>
      </c>
      <c r="V292" s="32"/>
      <c r="W292" s="31">
        <v>804</v>
      </c>
      <c r="X292" s="32"/>
      <c r="Y292" s="31"/>
      <c r="Z292" s="32"/>
      <c r="AA292" s="32"/>
      <c r="AB292" s="32"/>
      <c r="AC292" s="32"/>
      <c r="AD292" s="31"/>
      <c r="AE292" s="40"/>
      <c r="AF292" s="41"/>
      <c r="AG292" s="41"/>
      <c r="AH292" s="40"/>
      <c r="AI292" s="41"/>
      <c r="AJ292" s="44"/>
    </row>
    <row r="293" spans="1:36" x14ac:dyDescent="0.25">
      <c r="A293" s="14" t="s">
        <v>39</v>
      </c>
      <c r="B293" s="15" t="s">
        <v>446</v>
      </c>
      <c r="C293" s="15"/>
      <c r="D293" s="16" t="s">
        <v>38</v>
      </c>
      <c r="E293" s="17" t="s">
        <v>45</v>
      </c>
      <c r="F293" s="17" t="s">
        <v>42</v>
      </c>
      <c r="G293" s="17" t="s">
        <v>43</v>
      </c>
      <c r="H293" s="17">
        <v>1993</v>
      </c>
      <c r="I293" s="18" t="s">
        <v>447</v>
      </c>
      <c r="J293" s="6">
        <v>71300</v>
      </c>
      <c r="K293" s="61">
        <v>537209.85</v>
      </c>
      <c r="L293" s="7">
        <v>45037</v>
      </c>
      <c r="M293" s="54">
        <v>11</v>
      </c>
      <c r="N293" s="8">
        <v>15</v>
      </c>
      <c r="O293" s="35" t="str">
        <f t="shared" ref="O293:O301" si="35">B293&amp;"/" &amp; G293&amp;"/"&amp;H293&amp;"ccm"&amp;"/"&amp;I293&amp;"kW"&amp;"/"&amp;D293&amp;"/"&amp;E293&amp;"/"&amp;F293</f>
        <v>C 300 de/dizel/1993ccm/145+95kW/Automatski/9 stupnjeva prijenosa/4 vrata</v>
      </c>
      <c r="P293" s="27">
        <v>206</v>
      </c>
      <c r="Q293" s="31" t="s">
        <v>451</v>
      </c>
      <c r="R293" s="31"/>
      <c r="S293" s="32"/>
      <c r="T293" s="32"/>
      <c r="U293" s="56" t="s">
        <v>528</v>
      </c>
      <c r="V293" s="32"/>
      <c r="W293" s="31">
        <v>804</v>
      </c>
      <c r="X293" s="32"/>
      <c r="Y293" s="31"/>
      <c r="Z293" s="32"/>
      <c r="AA293" s="32"/>
      <c r="AB293" s="32"/>
      <c r="AC293" s="32"/>
      <c r="AD293" s="31"/>
      <c r="AE293" s="40"/>
      <c r="AF293" s="41">
        <v>105</v>
      </c>
      <c r="AG293" s="41"/>
      <c r="AH293" s="40"/>
      <c r="AI293" s="41"/>
      <c r="AJ293" s="44"/>
    </row>
    <row r="294" spans="1:36" x14ac:dyDescent="0.25">
      <c r="A294" s="14" t="s">
        <v>39</v>
      </c>
      <c r="B294" s="15" t="s">
        <v>448</v>
      </c>
      <c r="C294" s="15"/>
      <c r="D294" s="16" t="s">
        <v>38</v>
      </c>
      <c r="E294" s="17" t="s">
        <v>45</v>
      </c>
      <c r="F294" s="17" t="s">
        <v>42</v>
      </c>
      <c r="G294" s="17" t="s">
        <v>43</v>
      </c>
      <c r="H294" s="17">
        <v>1993</v>
      </c>
      <c r="I294" s="18" t="s">
        <v>447</v>
      </c>
      <c r="J294" s="6">
        <v>73640</v>
      </c>
      <c r="K294" s="61">
        <v>554840.58000000007</v>
      </c>
      <c r="L294" s="7">
        <v>45037</v>
      </c>
      <c r="M294" s="54">
        <v>12</v>
      </c>
      <c r="N294" s="8">
        <v>16</v>
      </c>
      <c r="O294" s="35" t="str">
        <f t="shared" si="35"/>
        <v>C 300 de 4MATIC/dizel/1993ccm/145+95kW/Automatski/9 stupnjeva prijenosa/4 vrata</v>
      </c>
      <c r="P294" s="27">
        <v>206</v>
      </c>
      <c r="Q294" s="31" t="s">
        <v>452</v>
      </c>
      <c r="R294" s="31"/>
      <c r="S294" s="32"/>
      <c r="T294" s="32"/>
      <c r="U294" s="56" t="s">
        <v>528</v>
      </c>
      <c r="V294" s="32"/>
      <c r="W294" s="31">
        <v>804</v>
      </c>
      <c r="X294" s="32"/>
      <c r="Y294" s="31"/>
      <c r="Z294" s="32"/>
      <c r="AA294" s="32"/>
      <c r="AB294" s="32"/>
      <c r="AC294" s="32"/>
      <c r="AD294" s="31"/>
      <c r="AE294" s="40"/>
      <c r="AF294" s="41">
        <v>105</v>
      </c>
      <c r="AG294" s="41"/>
      <c r="AH294" s="40"/>
      <c r="AI294" s="41"/>
      <c r="AJ294" s="44"/>
    </row>
    <row r="295" spans="1:36" x14ac:dyDescent="0.25">
      <c r="A295" s="14" t="s">
        <v>39</v>
      </c>
      <c r="B295" s="15" t="s">
        <v>222</v>
      </c>
      <c r="C295" s="15"/>
      <c r="D295" s="16" t="s">
        <v>38</v>
      </c>
      <c r="E295" s="17" t="s">
        <v>45</v>
      </c>
      <c r="F295" s="17" t="s">
        <v>42</v>
      </c>
      <c r="G295" s="17" t="s">
        <v>65</v>
      </c>
      <c r="H295" s="17">
        <v>1999</v>
      </c>
      <c r="I295" s="18" t="s">
        <v>223</v>
      </c>
      <c r="J295" s="6">
        <v>67790</v>
      </c>
      <c r="K295" s="61">
        <v>510763.755</v>
      </c>
      <c r="L295" s="7">
        <v>45037</v>
      </c>
      <c r="M295" s="54">
        <v>12</v>
      </c>
      <c r="N295" s="8">
        <v>17</v>
      </c>
      <c r="O295" s="35" t="str">
        <f t="shared" si="35"/>
        <v>C 300 e/benzin/1999ccm/150+95kW/Automatski/9 stupnjeva prijenosa/4 vrata</v>
      </c>
      <c r="P295" s="27">
        <v>206</v>
      </c>
      <c r="Q295" s="31" t="s">
        <v>246</v>
      </c>
      <c r="R295" s="31"/>
      <c r="S295" s="32"/>
      <c r="T295" s="32"/>
      <c r="U295" s="56" t="s">
        <v>528</v>
      </c>
      <c r="V295" s="32"/>
      <c r="W295" s="31">
        <v>804</v>
      </c>
      <c r="X295" s="32"/>
      <c r="Y295" s="31"/>
      <c r="Z295" s="32"/>
      <c r="AA295" s="32"/>
      <c r="AB295" s="32"/>
      <c r="AC295" s="32"/>
      <c r="AD295" s="31"/>
      <c r="AE295" s="40"/>
      <c r="AF295" s="41">
        <v>113</v>
      </c>
      <c r="AG295" s="41"/>
      <c r="AH295" s="40"/>
      <c r="AI295" s="41"/>
      <c r="AJ295" s="44"/>
    </row>
    <row r="296" spans="1:36" x14ac:dyDescent="0.25">
      <c r="A296" s="14" t="s">
        <v>39</v>
      </c>
      <c r="B296" s="15" t="s">
        <v>224</v>
      </c>
      <c r="C296" s="15"/>
      <c r="D296" s="16" t="s">
        <v>38</v>
      </c>
      <c r="E296" s="17" t="s">
        <v>45</v>
      </c>
      <c r="F296" s="17" t="s">
        <v>42</v>
      </c>
      <c r="G296" s="17" t="s">
        <v>65</v>
      </c>
      <c r="H296" s="17">
        <v>1999</v>
      </c>
      <c r="I296" s="18" t="s">
        <v>225</v>
      </c>
      <c r="J296" s="6">
        <v>73640</v>
      </c>
      <c r="K296" s="61">
        <v>554840.58000000007</v>
      </c>
      <c r="L296" s="7">
        <v>45037</v>
      </c>
      <c r="M296" s="54">
        <v>14</v>
      </c>
      <c r="N296" s="8">
        <v>19</v>
      </c>
      <c r="O296" s="35" t="str">
        <f t="shared" si="35"/>
        <v>C 400 e 4MATIC/benzin/1999ccm/185+95kW/Automatski/9 stupnjeva prijenosa/4 vrata</v>
      </c>
      <c r="P296" s="27">
        <v>206</v>
      </c>
      <c r="Q296" s="31" t="s">
        <v>247</v>
      </c>
      <c r="R296" s="31"/>
      <c r="S296" s="32"/>
      <c r="T296" s="32"/>
      <c r="U296" s="56" t="s">
        <v>528</v>
      </c>
      <c r="V296" s="32"/>
      <c r="W296" s="31">
        <v>804</v>
      </c>
      <c r="X296" s="32"/>
      <c r="Y296" s="31"/>
      <c r="Z296" s="32"/>
      <c r="AA296" s="32"/>
      <c r="AB296" s="32"/>
      <c r="AC296" s="32"/>
      <c r="AD296" s="31"/>
      <c r="AE296" s="40"/>
      <c r="AF296" s="41">
        <v>104</v>
      </c>
      <c r="AG296" s="41"/>
      <c r="AH296" s="40"/>
      <c r="AI296" s="41"/>
      <c r="AJ296" s="44"/>
    </row>
    <row r="297" spans="1:36" x14ac:dyDescent="0.25">
      <c r="A297" s="14" t="s">
        <v>39</v>
      </c>
      <c r="B297" s="15" t="s">
        <v>226</v>
      </c>
      <c r="C297" s="15"/>
      <c r="D297" s="16" t="s">
        <v>38</v>
      </c>
      <c r="E297" s="17" t="s">
        <v>45</v>
      </c>
      <c r="F297" s="17" t="s">
        <v>42</v>
      </c>
      <c r="G297" s="17" t="s">
        <v>65</v>
      </c>
      <c r="H297" s="17">
        <v>1999</v>
      </c>
      <c r="I297" s="18" t="s">
        <v>223</v>
      </c>
      <c r="J297" s="6">
        <v>70130</v>
      </c>
      <c r="K297" s="61">
        <v>528394.48499999999</v>
      </c>
      <c r="L297" s="7">
        <v>45037</v>
      </c>
      <c r="M297" s="54">
        <v>13</v>
      </c>
      <c r="N297" s="8">
        <v>18</v>
      </c>
      <c r="O297" s="35" t="str">
        <f t="shared" si="35"/>
        <v>C 300 e 4MATIC/benzin/1999ccm/150+95kW/Automatski/9 stupnjeva prijenosa/4 vrata</v>
      </c>
      <c r="P297" s="27">
        <v>206</v>
      </c>
      <c r="Q297" s="31" t="s">
        <v>248</v>
      </c>
      <c r="R297" s="31"/>
      <c r="S297" s="32"/>
      <c r="T297" s="32"/>
      <c r="U297" s="56" t="s">
        <v>528</v>
      </c>
      <c r="V297" s="32"/>
      <c r="W297" s="31">
        <v>804</v>
      </c>
      <c r="X297" s="32"/>
      <c r="Y297" s="31"/>
      <c r="Z297" s="32"/>
      <c r="AA297" s="32"/>
      <c r="AB297" s="32"/>
      <c r="AC297" s="32"/>
      <c r="AD297" s="31"/>
      <c r="AE297" s="40"/>
      <c r="AF297" s="41">
        <v>104</v>
      </c>
      <c r="AG297" s="41"/>
      <c r="AH297" s="40"/>
      <c r="AI297" s="41"/>
      <c r="AJ297" s="44"/>
    </row>
    <row r="298" spans="1:36" x14ac:dyDescent="0.25">
      <c r="A298" s="14" t="s">
        <v>39</v>
      </c>
      <c r="B298" s="15" t="s">
        <v>449</v>
      </c>
      <c r="C298" s="15"/>
      <c r="D298" s="16" t="s">
        <v>38</v>
      </c>
      <c r="E298" s="17" t="s">
        <v>45</v>
      </c>
      <c r="F298" s="17" t="s">
        <v>44</v>
      </c>
      <c r="G298" s="17" t="s">
        <v>43</v>
      </c>
      <c r="H298" s="17">
        <v>1993</v>
      </c>
      <c r="I298" s="18" t="s">
        <v>447</v>
      </c>
      <c r="J298" s="6">
        <v>73440</v>
      </c>
      <c r="K298" s="61">
        <v>553333.68000000005</v>
      </c>
      <c r="L298" s="7">
        <v>45037</v>
      </c>
      <c r="M298" s="54">
        <v>11</v>
      </c>
      <c r="N298" s="8">
        <v>15</v>
      </c>
      <c r="O298" s="35" t="str">
        <f t="shared" si="35"/>
        <v>C 300 de karavan/dizel/1993ccm/145+95kW/Automatski/9 stupnjeva prijenosa/5 vrata</v>
      </c>
      <c r="P298" s="27">
        <v>206</v>
      </c>
      <c r="Q298" s="31" t="s">
        <v>454</v>
      </c>
      <c r="R298" s="31"/>
      <c r="S298" s="32"/>
      <c r="T298" s="32"/>
      <c r="U298" s="56" t="s">
        <v>528</v>
      </c>
      <c r="V298" s="32"/>
      <c r="W298" s="31">
        <v>804</v>
      </c>
      <c r="X298" s="32"/>
      <c r="Y298" s="31"/>
      <c r="Z298" s="32"/>
      <c r="AA298" s="32"/>
      <c r="AB298" s="32"/>
      <c r="AC298" s="32"/>
      <c r="AD298" s="31"/>
      <c r="AE298" s="40"/>
      <c r="AF298" s="41">
        <v>103</v>
      </c>
      <c r="AG298" s="41"/>
      <c r="AH298" s="40"/>
      <c r="AI298" s="41"/>
      <c r="AJ298" s="44"/>
    </row>
    <row r="299" spans="1:36" x14ac:dyDescent="0.25">
      <c r="A299" s="14" t="s">
        <v>39</v>
      </c>
      <c r="B299" s="15" t="s">
        <v>450</v>
      </c>
      <c r="C299" s="15"/>
      <c r="D299" s="16" t="s">
        <v>38</v>
      </c>
      <c r="E299" s="17" t="s">
        <v>45</v>
      </c>
      <c r="F299" s="17" t="s">
        <v>44</v>
      </c>
      <c r="G299" s="17" t="s">
        <v>43</v>
      </c>
      <c r="H299" s="17">
        <v>1993</v>
      </c>
      <c r="I299" s="18" t="s">
        <v>447</v>
      </c>
      <c r="J299" s="6">
        <v>75780</v>
      </c>
      <c r="K299" s="61">
        <v>570964.41</v>
      </c>
      <c r="L299" s="7">
        <v>45037</v>
      </c>
      <c r="M299" s="54">
        <v>13</v>
      </c>
      <c r="N299" s="8">
        <v>18</v>
      </c>
      <c r="O299" s="35" t="str">
        <f t="shared" si="35"/>
        <v>C 300 de 4MATIC karavan/dizel/1993ccm/145+95kW/Automatski/9 stupnjeva prijenosa/5 vrata</v>
      </c>
      <c r="P299" s="27">
        <v>206</v>
      </c>
      <c r="Q299" s="31" t="s">
        <v>455</v>
      </c>
      <c r="R299" s="31"/>
      <c r="S299" s="32"/>
      <c r="T299" s="32"/>
      <c r="U299" s="56" t="s">
        <v>528</v>
      </c>
      <c r="V299" s="32"/>
      <c r="W299" s="31">
        <v>804</v>
      </c>
      <c r="X299" s="32"/>
      <c r="Y299" s="31"/>
      <c r="Z299" s="32"/>
      <c r="AA299" s="32"/>
      <c r="AB299" s="32"/>
      <c r="AC299" s="32"/>
      <c r="AD299" s="31"/>
      <c r="AE299" s="40"/>
      <c r="AF299" s="41">
        <v>102</v>
      </c>
      <c r="AG299" s="41"/>
      <c r="AH299" s="40"/>
      <c r="AI299" s="41"/>
      <c r="AJ299" s="44"/>
    </row>
    <row r="300" spans="1:36" x14ac:dyDescent="0.25">
      <c r="A300" s="14" t="s">
        <v>39</v>
      </c>
      <c r="B300" s="15" t="s">
        <v>236</v>
      </c>
      <c r="C300" s="15"/>
      <c r="D300" s="16" t="s">
        <v>38</v>
      </c>
      <c r="E300" s="17" t="s">
        <v>45</v>
      </c>
      <c r="F300" s="17" t="s">
        <v>44</v>
      </c>
      <c r="G300" s="17" t="s">
        <v>65</v>
      </c>
      <c r="H300" s="17">
        <v>1999</v>
      </c>
      <c r="I300" s="18" t="s">
        <v>223</v>
      </c>
      <c r="J300" s="6">
        <v>69930</v>
      </c>
      <c r="K300" s="61">
        <v>526887.58500000008</v>
      </c>
      <c r="L300" s="7">
        <v>45037</v>
      </c>
      <c r="M300" s="54">
        <v>13</v>
      </c>
      <c r="N300" s="8">
        <v>18</v>
      </c>
      <c r="O300" s="35" t="str">
        <f t="shared" si="35"/>
        <v>C 300 e karavan/benzin/1999ccm/150+95kW/Automatski/9 stupnjeva prijenosa/5 vrata</v>
      </c>
      <c r="P300" s="27">
        <v>206</v>
      </c>
      <c r="Q300" s="31" t="s">
        <v>456</v>
      </c>
      <c r="R300" s="31"/>
      <c r="S300" s="32"/>
      <c r="T300" s="32"/>
      <c r="U300" s="56" t="s">
        <v>528</v>
      </c>
      <c r="V300" s="32"/>
      <c r="W300" s="31">
        <v>804</v>
      </c>
      <c r="X300" s="32"/>
      <c r="Y300" s="31"/>
      <c r="Z300" s="32"/>
      <c r="AA300" s="32"/>
      <c r="AB300" s="32"/>
      <c r="AC300" s="32"/>
      <c r="AD300" s="31"/>
      <c r="AE300" s="40"/>
      <c r="AF300" s="41">
        <v>105</v>
      </c>
      <c r="AG300" s="41"/>
      <c r="AH300" s="40"/>
      <c r="AI300" s="41"/>
      <c r="AJ300" s="44"/>
    </row>
    <row r="301" spans="1:36" x14ac:dyDescent="0.25">
      <c r="A301" s="14" t="s">
        <v>39</v>
      </c>
      <c r="B301" s="15" t="s">
        <v>438</v>
      </c>
      <c r="C301" s="15"/>
      <c r="D301" s="16" t="s">
        <v>38</v>
      </c>
      <c r="E301" s="17" t="s">
        <v>45</v>
      </c>
      <c r="F301" s="17" t="s">
        <v>168</v>
      </c>
      <c r="G301" s="17" t="s">
        <v>65</v>
      </c>
      <c r="H301" s="17">
        <v>1991</v>
      </c>
      <c r="I301" s="18">
        <v>280</v>
      </c>
      <c r="J301" s="6">
        <v>136540</v>
      </c>
      <c r="K301" s="61">
        <v>1028760.63</v>
      </c>
      <c r="L301" s="7">
        <v>45037</v>
      </c>
      <c r="M301" s="54">
        <v>201</v>
      </c>
      <c r="N301" s="8">
        <v>214</v>
      </c>
      <c r="O301" s="35" t="str">
        <f t="shared" si="35"/>
        <v>Mercedes-AMG SL 43/benzin/1991ccm/280kW/Automatski/9 stupnjeva prijenosa/2 vrata</v>
      </c>
      <c r="P301" s="27">
        <v>232</v>
      </c>
      <c r="Q301" s="31" t="s">
        <v>439</v>
      </c>
      <c r="R301" s="31"/>
      <c r="S301" s="32"/>
      <c r="T301" s="32"/>
      <c r="U301" s="56" t="s">
        <v>546</v>
      </c>
      <c r="V301" s="32"/>
      <c r="W301" s="31">
        <v>804</v>
      </c>
      <c r="X301" s="32"/>
      <c r="Y301" s="31"/>
      <c r="Z301" s="32"/>
      <c r="AA301" s="32"/>
      <c r="AB301" s="32"/>
      <c r="AC301" s="32"/>
      <c r="AD301" s="31"/>
      <c r="AE301" s="40"/>
      <c r="AF301" s="41"/>
      <c r="AG301" s="41"/>
      <c r="AH301" s="40"/>
      <c r="AI301" s="41"/>
      <c r="AJ301" s="44"/>
    </row>
    <row r="302" spans="1:36" x14ac:dyDescent="0.25">
      <c r="A302" s="14" t="s">
        <v>39</v>
      </c>
      <c r="B302" s="15" t="s">
        <v>170</v>
      </c>
      <c r="C302" s="15"/>
      <c r="D302" s="16" t="s">
        <v>38</v>
      </c>
      <c r="E302" s="17" t="s">
        <v>45</v>
      </c>
      <c r="F302" s="17" t="s">
        <v>168</v>
      </c>
      <c r="G302" s="17" t="s">
        <v>65</v>
      </c>
      <c r="H302" s="17">
        <v>3982</v>
      </c>
      <c r="I302" s="18">
        <v>350</v>
      </c>
      <c r="J302" s="6">
        <v>174630</v>
      </c>
      <c r="K302" s="61">
        <v>1315749.7350000001</v>
      </c>
      <c r="L302" s="7">
        <v>45037</v>
      </c>
      <c r="M302" s="54">
        <v>288</v>
      </c>
      <c r="N302" s="8">
        <v>299</v>
      </c>
      <c r="O302" s="35" t="str">
        <f t="shared" si="34"/>
        <v>Mercedes-AMG SL 55 S 4MATIC+/benzin/3982ccm/350kW/Automatski/9 stupnjeva prijenosa/2 vrata</v>
      </c>
      <c r="P302" s="27">
        <v>232</v>
      </c>
      <c r="Q302" s="31" t="s">
        <v>179</v>
      </c>
      <c r="R302" s="31"/>
      <c r="S302" s="32"/>
      <c r="T302" s="32"/>
      <c r="U302" s="56" t="s">
        <v>546</v>
      </c>
      <c r="V302" s="32"/>
      <c r="W302" s="31">
        <v>804</v>
      </c>
      <c r="X302" s="32"/>
      <c r="Y302" s="31"/>
      <c r="Z302" s="32"/>
      <c r="AA302" s="32"/>
      <c r="AB302" s="32"/>
      <c r="AC302" s="32"/>
      <c r="AD302" s="31"/>
      <c r="AE302" s="40"/>
      <c r="AF302" s="41"/>
      <c r="AG302" s="41"/>
      <c r="AH302" s="40"/>
      <c r="AI302" s="41"/>
      <c r="AJ302" s="44"/>
    </row>
    <row r="303" spans="1:36" x14ac:dyDescent="0.25">
      <c r="A303" s="14" t="s">
        <v>39</v>
      </c>
      <c r="B303" s="15" t="s">
        <v>171</v>
      </c>
      <c r="C303" s="15"/>
      <c r="D303" s="16" t="s">
        <v>38</v>
      </c>
      <c r="E303" s="17" t="s">
        <v>45</v>
      </c>
      <c r="F303" s="17" t="s">
        <v>168</v>
      </c>
      <c r="G303" s="17" t="s">
        <v>65</v>
      </c>
      <c r="H303" s="17">
        <v>3982</v>
      </c>
      <c r="I303" s="18">
        <v>430</v>
      </c>
      <c r="J303" s="6">
        <v>204180</v>
      </c>
      <c r="K303" s="61">
        <v>1538394.2100000002</v>
      </c>
      <c r="L303" s="7">
        <v>45037</v>
      </c>
      <c r="M303" s="54">
        <v>292</v>
      </c>
      <c r="N303" s="8">
        <v>294</v>
      </c>
      <c r="O303" s="35" t="str">
        <f t="shared" si="34"/>
        <v>Mercedes-AMG SL 63 4MATIC+/benzin/3982ccm/430kW/Automatski/9 stupnjeva prijenosa/2 vrata</v>
      </c>
      <c r="P303" s="27">
        <v>232</v>
      </c>
      <c r="Q303" s="31" t="s">
        <v>180</v>
      </c>
      <c r="R303" s="31"/>
      <c r="S303" s="32"/>
      <c r="T303" s="32"/>
      <c r="U303" s="56" t="s">
        <v>546</v>
      </c>
      <c r="V303" s="32"/>
      <c r="W303" s="31">
        <v>804</v>
      </c>
      <c r="X303" s="32"/>
      <c r="Y303" s="31"/>
      <c r="Z303" s="32"/>
      <c r="AA303" s="32"/>
      <c r="AB303" s="32"/>
      <c r="AC303" s="32"/>
      <c r="AD303" s="31"/>
      <c r="AE303" s="40"/>
      <c r="AF303" s="41"/>
      <c r="AG303" s="41"/>
      <c r="AH303" s="40"/>
      <c r="AI303" s="41"/>
      <c r="AJ303" s="44"/>
    </row>
    <row r="304" spans="1:36" x14ac:dyDescent="0.25">
      <c r="A304" s="14" t="s">
        <v>39</v>
      </c>
      <c r="B304" s="15" t="s">
        <v>421</v>
      </c>
      <c r="C304" s="15"/>
      <c r="D304" s="16" t="s">
        <v>38</v>
      </c>
      <c r="E304" s="17" t="s">
        <v>45</v>
      </c>
      <c r="F304" s="17" t="s">
        <v>44</v>
      </c>
      <c r="G304" s="17" t="s">
        <v>43</v>
      </c>
      <c r="H304" s="17">
        <v>1993</v>
      </c>
      <c r="I304" s="18" t="s">
        <v>422</v>
      </c>
      <c r="J304" s="6">
        <v>65350</v>
      </c>
      <c r="K304" s="61">
        <v>492379.57500000001</v>
      </c>
      <c r="L304" s="7">
        <v>45037</v>
      </c>
      <c r="M304" s="54">
        <v>136</v>
      </c>
      <c r="N304" s="8">
        <v>155</v>
      </c>
      <c r="O304" s="35" t="str">
        <f t="shared" si="34"/>
        <v>GLC 220 d  4MATIC/dizel/1993ccm/145+17kW/Automatski/9 stupnjeva prijenosa/5 vrata</v>
      </c>
      <c r="P304" s="27">
        <v>254</v>
      </c>
      <c r="Q304" s="31" t="s">
        <v>425</v>
      </c>
      <c r="R304" s="31"/>
      <c r="S304" s="32"/>
      <c r="T304" s="32"/>
      <c r="U304" s="56" t="s">
        <v>547</v>
      </c>
      <c r="V304" s="32"/>
      <c r="W304" s="31">
        <v>804</v>
      </c>
      <c r="X304" s="32"/>
      <c r="Y304" s="31"/>
      <c r="Z304" s="32"/>
      <c r="AA304" s="32"/>
      <c r="AB304" s="32"/>
      <c r="AC304" s="32"/>
      <c r="AD304" s="31"/>
      <c r="AE304" s="40"/>
      <c r="AF304" s="41"/>
      <c r="AG304" s="41"/>
      <c r="AH304" s="40"/>
      <c r="AI304" s="41"/>
      <c r="AJ304" s="44"/>
    </row>
    <row r="305" spans="1:36" x14ac:dyDescent="0.25">
      <c r="A305" s="14" t="s">
        <v>39</v>
      </c>
      <c r="B305" s="15" t="s">
        <v>428</v>
      </c>
      <c r="C305" s="15"/>
      <c r="D305" s="16" t="s">
        <v>38</v>
      </c>
      <c r="E305" s="17" t="s">
        <v>45</v>
      </c>
      <c r="F305" s="17" t="s">
        <v>44</v>
      </c>
      <c r="G305" s="17" t="s">
        <v>43</v>
      </c>
      <c r="H305" s="17">
        <v>1993</v>
      </c>
      <c r="I305" s="18" t="s">
        <v>422</v>
      </c>
      <c r="J305" s="6">
        <v>71150</v>
      </c>
      <c r="K305" s="61">
        <v>536079.67500000005</v>
      </c>
      <c r="L305" s="7">
        <v>45037</v>
      </c>
      <c r="M305" s="54">
        <v>146</v>
      </c>
      <c r="N305" s="8">
        <v>163</v>
      </c>
      <c r="O305" s="35" t="str">
        <f t="shared" si="34"/>
        <v>GLC 300 d  4MATIC/dizel/1993ccm/145+17kW/Automatski/9 stupnjeva prijenosa/5 vrata</v>
      </c>
      <c r="P305" s="27">
        <v>254</v>
      </c>
      <c r="Q305" s="31" t="s">
        <v>463</v>
      </c>
      <c r="R305" s="31"/>
      <c r="S305" s="32"/>
      <c r="T305" s="32"/>
      <c r="U305" s="56" t="s">
        <v>547</v>
      </c>
      <c r="V305" s="32"/>
      <c r="W305" s="31">
        <v>804</v>
      </c>
      <c r="X305" s="32"/>
      <c r="Y305" s="31"/>
      <c r="Z305" s="32"/>
      <c r="AA305" s="32"/>
      <c r="AB305" s="32"/>
      <c r="AC305" s="32"/>
      <c r="AD305" s="31"/>
      <c r="AE305" s="40"/>
      <c r="AF305" s="41"/>
      <c r="AG305" s="41"/>
      <c r="AH305" s="40"/>
      <c r="AI305" s="41"/>
      <c r="AJ305" s="44"/>
    </row>
    <row r="306" spans="1:36" x14ac:dyDescent="0.25">
      <c r="A306" s="14" t="s">
        <v>39</v>
      </c>
      <c r="B306" s="15" t="s">
        <v>461</v>
      </c>
      <c r="C306" s="15"/>
      <c r="D306" s="16" t="s">
        <v>38</v>
      </c>
      <c r="E306" s="17" t="s">
        <v>45</v>
      </c>
      <c r="F306" s="17" t="s">
        <v>44</v>
      </c>
      <c r="G306" s="17" t="s">
        <v>43</v>
      </c>
      <c r="H306" s="17">
        <v>1993</v>
      </c>
      <c r="I306" s="18" t="s">
        <v>467</v>
      </c>
      <c r="J306" s="6">
        <v>77780</v>
      </c>
      <c r="K306" s="61">
        <v>586033.41</v>
      </c>
      <c r="L306" s="7">
        <v>45037</v>
      </c>
      <c r="M306" s="54">
        <v>10</v>
      </c>
      <c r="N306" s="8">
        <v>14</v>
      </c>
      <c r="O306" s="35" t="str">
        <f t="shared" si="34"/>
        <v>GLC 300 de 4MATIC/dizel/1993ccm/145+100kW/Automatski/9 stupnjeva prijenosa/5 vrata</v>
      </c>
      <c r="P306" s="27">
        <v>254</v>
      </c>
      <c r="Q306" s="31" t="s">
        <v>464</v>
      </c>
      <c r="R306" s="31"/>
      <c r="S306" s="32"/>
      <c r="T306" s="32"/>
      <c r="U306" s="56" t="s">
        <v>547</v>
      </c>
      <c r="V306" s="32"/>
      <c r="W306" s="31">
        <v>804</v>
      </c>
      <c r="X306" s="32"/>
      <c r="Y306" s="31"/>
      <c r="Z306" s="32"/>
      <c r="AA306" s="32"/>
      <c r="AB306" s="32"/>
      <c r="AC306" s="32"/>
      <c r="AD306" s="31"/>
      <c r="AE306" s="40"/>
      <c r="AF306" s="41">
        <v>136</v>
      </c>
      <c r="AG306" s="41"/>
      <c r="AH306" s="40"/>
      <c r="AI306" s="41"/>
      <c r="AJ306" s="44"/>
    </row>
    <row r="307" spans="1:36" x14ac:dyDescent="0.25">
      <c r="A307" s="14" t="s">
        <v>39</v>
      </c>
      <c r="B307" s="15" t="s">
        <v>321</v>
      </c>
      <c r="C307" s="15"/>
      <c r="D307" s="16" t="s">
        <v>38</v>
      </c>
      <c r="E307" s="17" t="s">
        <v>45</v>
      </c>
      <c r="F307" s="17" t="s">
        <v>44</v>
      </c>
      <c r="G307" s="17" t="s">
        <v>65</v>
      </c>
      <c r="H307" s="17">
        <v>1999</v>
      </c>
      <c r="I307" s="18" t="s">
        <v>423</v>
      </c>
      <c r="J307" s="6">
        <v>62690</v>
      </c>
      <c r="K307" s="61">
        <v>472337.80500000005</v>
      </c>
      <c r="L307" s="7">
        <v>45037</v>
      </c>
      <c r="M307" s="54">
        <v>164</v>
      </c>
      <c r="N307" s="8">
        <v>186</v>
      </c>
      <c r="O307" s="35" t="str">
        <f t="shared" ref="O307:O311" si="36">B307&amp;"/" &amp; G307&amp;"/"&amp;H307&amp;"ccm"&amp;"/"&amp;I307&amp;"kW"&amp;"/"&amp;D307&amp;"/"&amp;E307&amp;"/"&amp;F307</f>
        <v>GLC 200 4MATIC/benzin/1999ccm/150+17kW/Automatski/9 stupnjeva prijenosa/5 vrata</v>
      </c>
      <c r="P307" s="27">
        <v>254</v>
      </c>
      <c r="Q307" s="31" t="s">
        <v>426</v>
      </c>
      <c r="R307" s="31"/>
      <c r="S307" s="32"/>
      <c r="T307" s="32"/>
      <c r="U307" s="56" t="s">
        <v>547</v>
      </c>
      <c r="V307" s="32"/>
      <c r="W307" s="31">
        <v>804</v>
      </c>
      <c r="X307" s="32"/>
      <c r="Y307" s="31"/>
      <c r="Z307" s="32"/>
      <c r="AA307" s="32"/>
      <c r="AB307" s="32"/>
      <c r="AC307" s="32"/>
      <c r="AD307" s="31"/>
      <c r="AE307" s="40"/>
      <c r="AF307" s="41"/>
      <c r="AG307" s="41"/>
      <c r="AH307" s="40"/>
      <c r="AI307" s="41"/>
      <c r="AJ307" s="44"/>
    </row>
    <row r="308" spans="1:36" x14ac:dyDescent="0.25">
      <c r="A308" s="14" t="s">
        <v>39</v>
      </c>
      <c r="B308" s="15" t="s">
        <v>323</v>
      </c>
      <c r="C308" s="15"/>
      <c r="D308" s="16" t="s">
        <v>38</v>
      </c>
      <c r="E308" s="17" t="s">
        <v>45</v>
      </c>
      <c r="F308" s="17" t="s">
        <v>44</v>
      </c>
      <c r="G308" s="17" t="s">
        <v>65</v>
      </c>
      <c r="H308" s="17">
        <v>1999</v>
      </c>
      <c r="I308" s="18" t="s">
        <v>424</v>
      </c>
      <c r="J308" s="6">
        <v>68670</v>
      </c>
      <c r="K308" s="61">
        <v>517394.11500000005</v>
      </c>
      <c r="L308" s="7">
        <v>45037</v>
      </c>
      <c r="M308" s="54">
        <v>167</v>
      </c>
      <c r="N308" s="8">
        <v>186</v>
      </c>
      <c r="O308" s="35" t="str">
        <f t="shared" si="36"/>
        <v>GLC 300 4MATIC/benzin/1999ccm/190+17kW/Automatski/9 stupnjeva prijenosa/5 vrata</v>
      </c>
      <c r="P308" s="27">
        <v>254</v>
      </c>
      <c r="Q308" s="31" t="s">
        <v>427</v>
      </c>
      <c r="R308" s="31"/>
      <c r="S308" s="32"/>
      <c r="T308" s="32"/>
      <c r="U308" s="56" t="s">
        <v>547</v>
      </c>
      <c r="V308" s="32"/>
      <c r="W308" s="31">
        <v>804</v>
      </c>
      <c r="X308" s="32"/>
      <c r="Y308" s="31"/>
      <c r="Z308" s="32"/>
      <c r="AA308" s="32"/>
      <c r="AB308" s="32"/>
      <c r="AC308" s="32"/>
      <c r="AD308" s="31"/>
      <c r="AE308" s="40"/>
      <c r="AF308" s="41"/>
      <c r="AG308" s="41"/>
      <c r="AH308" s="40"/>
      <c r="AI308" s="41"/>
      <c r="AJ308" s="44"/>
    </row>
    <row r="309" spans="1:36" x14ac:dyDescent="0.25">
      <c r="A309" s="14" t="s">
        <v>39</v>
      </c>
      <c r="B309" s="15" t="s">
        <v>325</v>
      </c>
      <c r="C309" s="15"/>
      <c r="D309" s="16" t="s">
        <v>38</v>
      </c>
      <c r="E309" s="17" t="s">
        <v>45</v>
      </c>
      <c r="F309" s="17" t="s">
        <v>44</v>
      </c>
      <c r="G309" s="17" t="s">
        <v>65</v>
      </c>
      <c r="H309" s="17">
        <v>1999</v>
      </c>
      <c r="I309" s="18" t="s">
        <v>431</v>
      </c>
      <c r="J309" s="6">
        <v>76190.001250000001</v>
      </c>
      <c r="K309" s="61">
        <v>574053.56441812508</v>
      </c>
      <c r="L309" s="7">
        <v>45037</v>
      </c>
      <c r="M309" s="54">
        <v>12</v>
      </c>
      <c r="N309" s="8">
        <v>15</v>
      </c>
      <c r="O309" s="35" t="str">
        <f t="shared" si="36"/>
        <v>GLC 300 e 4MATIC/benzin/1999ccm/185+100kW/Automatski/9 stupnjeva prijenosa/5 vrata</v>
      </c>
      <c r="P309" s="27">
        <v>254</v>
      </c>
      <c r="Q309" s="31" t="s">
        <v>466</v>
      </c>
      <c r="R309" s="31"/>
      <c r="S309" s="32"/>
      <c r="T309" s="32"/>
      <c r="U309" s="56" t="s">
        <v>547</v>
      </c>
      <c r="V309" s="32"/>
      <c r="W309" s="31">
        <v>804</v>
      </c>
      <c r="X309" s="32"/>
      <c r="Y309" s="31"/>
      <c r="Z309" s="32"/>
      <c r="AA309" s="32"/>
      <c r="AB309" s="32"/>
      <c r="AC309" s="32"/>
      <c r="AD309" s="31"/>
      <c r="AE309" s="40"/>
      <c r="AF309" s="41">
        <v>130</v>
      </c>
      <c r="AG309" s="41"/>
      <c r="AH309" s="40"/>
      <c r="AI309" s="41"/>
      <c r="AJ309" s="44"/>
    </row>
    <row r="310" spans="1:36" x14ac:dyDescent="0.25">
      <c r="A310" s="14" t="s">
        <v>39</v>
      </c>
      <c r="B310" s="15" t="s">
        <v>429</v>
      </c>
      <c r="C310" s="15"/>
      <c r="D310" s="16" t="s">
        <v>38</v>
      </c>
      <c r="E310" s="17" t="s">
        <v>45</v>
      </c>
      <c r="F310" s="17" t="s">
        <v>44</v>
      </c>
      <c r="G310" s="17" t="s">
        <v>65</v>
      </c>
      <c r="H310" s="17">
        <v>1999</v>
      </c>
      <c r="I310" s="18" t="s">
        <v>430</v>
      </c>
      <c r="J310" s="6">
        <v>79720</v>
      </c>
      <c r="K310" s="61">
        <v>600650.34000000008</v>
      </c>
      <c r="L310" s="7">
        <v>45037</v>
      </c>
      <c r="M310" s="54">
        <v>12</v>
      </c>
      <c r="N310" s="8">
        <v>15</v>
      </c>
      <c r="O310" s="35" t="str">
        <f t="shared" si="36"/>
        <v>GLC 400 e 4MATIC/benzin/1999ccm/150+100kW/Automatski/9 stupnjeva prijenosa/5 vrata</v>
      </c>
      <c r="P310" s="27">
        <v>254</v>
      </c>
      <c r="Q310" s="31" t="s">
        <v>465</v>
      </c>
      <c r="R310" s="31"/>
      <c r="S310" s="32"/>
      <c r="T310" s="32"/>
      <c r="U310" s="56" t="s">
        <v>547</v>
      </c>
      <c r="V310" s="32"/>
      <c r="W310" s="31">
        <v>804</v>
      </c>
      <c r="X310" s="32"/>
      <c r="Y310" s="31"/>
      <c r="Z310" s="32"/>
      <c r="AA310" s="32"/>
      <c r="AB310" s="32"/>
      <c r="AC310" s="32"/>
      <c r="AD310" s="31"/>
      <c r="AE310" s="40"/>
      <c r="AF310" s="41">
        <v>130</v>
      </c>
      <c r="AG310" s="41"/>
      <c r="AH310" s="40"/>
      <c r="AI310" s="41"/>
      <c r="AJ310" s="44"/>
    </row>
    <row r="311" spans="1:36" x14ac:dyDescent="0.25">
      <c r="A311" s="14" t="s">
        <v>39</v>
      </c>
      <c r="B311" s="15"/>
      <c r="C311" s="15"/>
      <c r="D311" s="16"/>
      <c r="E311" s="17"/>
      <c r="F311" s="17"/>
      <c r="G311" s="17"/>
      <c r="H311" s="17"/>
      <c r="I311" s="18"/>
      <c r="J311" s="6"/>
      <c r="K311" s="61"/>
      <c r="L311" s="7"/>
      <c r="M311" s="54"/>
      <c r="N311" s="8"/>
      <c r="O311" s="35" t="str">
        <f t="shared" si="36"/>
        <v>//ccm/kW///</v>
      </c>
      <c r="P311" s="27"/>
      <c r="Q311" s="31"/>
      <c r="R311" s="31"/>
      <c r="S311" s="32"/>
      <c r="T311" s="32"/>
      <c r="U311" s="56"/>
      <c r="V311" s="32"/>
      <c r="W311" s="31"/>
      <c r="X311" s="32"/>
      <c r="Y311" s="31"/>
      <c r="Z311" s="32"/>
      <c r="AA311" s="32"/>
      <c r="AB311" s="32"/>
      <c r="AC311" s="32"/>
      <c r="AD311" s="31"/>
      <c r="AE311" s="40"/>
      <c r="AF311" s="41"/>
      <c r="AG311" s="41"/>
      <c r="AH311" s="40"/>
      <c r="AI311" s="41"/>
      <c r="AJ311" s="44"/>
    </row>
    <row r="312" spans="1:36" x14ac:dyDescent="0.25">
      <c r="A312" s="14" t="s">
        <v>39</v>
      </c>
      <c r="B312" s="15"/>
      <c r="C312" s="15"/>
      <c r="D312" s="16"/>
      <c r="E312" s="17"/>
      <c r="F312" s="17"/>
      <c r="G312" s="17"/>
      <c r="H312" s="17"/>
      <c r="I312" s="18"/>
      <c r="J312" s="6"/>
      <c r="K312" s="61"/>
      <c r="L312" s="7"/>
      <c r="M312" s="54"/>
      <c r="N312" s="8"/>
      <c r="O312" s="35" t="str">
        <f t="shared" si="34"/>
        <v>//ccm/kW///</v>
      </c>
      <c r="P312" s="27"/>
      <c r="Q312" s="31"/>
      <c r="R312" s="31"/>
      <c r="S312" s="32"/>
      <c r="T312" s="32"/>
      <c r="U312" s="56"/>
      <c r="V312" s="32"/>
      <c r="W312" s="31"/>
      <c r="X312" s="32"/>
      <c r="Y312" s="31"/>
      <c r="Z312" s="32"/>
      <c r="AA312" s="32"/>
      <c r="AB312" s="32"/>
      <c r="AC312" s="32"/>
      <c r="AD312" s="31"/>
      <c r="AE312" s="40"/>
      <c r="AF312" s="41"/>
      <c r="AG312" s="41"/>
      <c r="AH312" s="40"/>
      <c r="AI312" s="41"/>
      <c r="AJ312" s="44"/>
    </row>
    <row r="313" spans="1:36" x14ac:dyDescent="0.25">
      <c r="A313" s="14" t="s">
        <v>39</v>
      </c>
      <c r="B313" s="15"/>
      <c r="C313" s="15"/>
      <c r="D313" s="16"/>
      <c r="E313" s="17"/>
      <c r="F313" s="17"/>
      <c r="G313" s="17"/>
      <c r="H313" s="17"/>
      <c r="I313" s="18"/>
      <c r="J313" s="6"/>
      <c r="K313" s="61"/>
      <c r="L313" s="7"/>
      <c r="M313" s="54"/>
      <c r="N313" s="8"/>
      <c r="O313" s="35" t="str">
        <f t="shared" si="34"/>
        <v>//ccm/kW///</v>
      </c>
      <c r="P313" s="27"/>
      <c r="Q313" s="31"/>
      <c r="R313" s="31"/>
      <c r="S313" s="32"/>
      <c r="T313" s="32"/>
      <c r="U313" s="56"/>
      <c r="V313" s="32"/>
      <c r="W313" s="31"/>
      <c r="X313" s="32"/>
      <c r="Y313" s="31"/>
      <c r="Z313" s="32"/>
      <c r="AA313" s="32"/>
      <c r="AB313" s="32"/>
      <c r="AC313" s="32"/>
      <c r="AD313" s="31"/>
      <c r="AE313" s="40"/>
      <c r="AF313" s="41"/>
      <c r="AG313" s="41"/>
      <c r="AH313" s="40"/>
      <c r="AI313" s="41"/>
      <c r="AJ313" s="44"/>
    </row>
    <row r="314" spans="1:36" x14ac:dyDescent="0.25">
      <c r="A314" s="14" t="s">
        <v>39</v>
      </c>
      <c r="B314" s="15"/>
      <c r="C314" s="15"/>
      <c r="D314" s="16"/>
      <c r="E314" s="17"/>
      <c r="F314" s="17"/>
      <c r="G314" s="17"/>
      <c r="H314" s="17"/>
      <c r="I314" s="18"/>
      <c r="J314" s="6"/>
      <c r="K314" s="61"/>
      <c r="L314" s="7"/>
      <c r="M314" s="54"/>
      <c r="N314" s="8"/>
      <c r="O314" s="35" t="str">
        <f t="shared" si="26"/>
        <v>//ccm/kW///</v>
      </c>
      <c r="P314" s="27"/>
      <c r="Q314" s="31"/>
      <c r="R314" s="31"/>
      <c r="S314" s="32"/>
      <c r="T314" s="32"/>
      <c r="U314" s="56"/>
      <c r="V314" s="32"/>
      <c r="W314" s="31"/>
      <c r="X314" s="32"/>
      <c r="Y314" s="31"/>
      <c r="Z314" s="32"/>
      <c r="AA314" s="32"/>
      <c r="AB314" s="32"/>
      <c r="AC314" s="32"/>
      <c r="AD314" s="31"/>
      <c r="AE314" s="40"/>
      <c r="AF314" s="41"/>
      <c r="AG314" s="41"/>
      <c r="AH314" s="40"/>
      <c r="AI314" s="41"/>
      <c r="AJ314" s="44"/>
    </row>
    <row r="315" spans="1:36" x14ac:dyDescent="0.25">
      <c r="A315" s="14" t="s">
        <v>39</v>
      </c>
      <c r="B315" s="15"/>
      <c r="C315" s="15"/>
      <c r="D315" s="16"/>
      <c r="E315" s="17"/>
      <c r="F315" s="17"/>
      <c r="G315" s="17"/>
      <c r="H315" s="17"/>
      <c r="I315" s="18"/>
      <c r="J315" s="6"/>
      <c r="K315" s="61"/>
      <c r="L315" s="7"/>
      <c r="M315" s="54"/>
      <c r="N315" s="8"/>
      <c r="O315" s="35" t="str">
        <f t="shared" si="24"/>
        <v>//ccm/kW///</v>
      </c>
      <c r="P315" s="27"/>
      <c r="Q315" s="31"/>
      <c r="R315" s="31"/>
      <c r="S315" s="32"/>
      <c r="T315" s="32"/>
      <c r="U315" s="56"/>
      <c r="V315" s="32"/>
      <c r="W315" s="31"/>
      <c r="X315" s="32"/>
      <c r="Y315" s="31"/>
      <c r="Z315" s="32"/>
      <c r="AA315" s="32"/>
      <c r="AB315" s="32"/>
      <c r="AC315" s="32"/>
      <c r="AD315" s="31"/>
      <c r="AE315" s="40"/>
      <c r="AF315" s="41"/>
      <c r="AG315" s="41"/>
      <c r="AH315" s="40"/>
      <c r="AI315" s="41"/>
      <c r="AJ315" s="44"/>
    </row>
    <row r="316" spans="1:36" x14ac:dyDescent="0.25">
      <c r="A316" s="14" t="s">
        <v>39</v>
      </c>
      <c r="B316" s="15"/>
      <c r="C316" s="15"/>
      <c r="D316" s="16"/>
      <c r="E316" s="17"/>
      <c r="F316" s="17"/>
      <c r="G316" s="17"/>
      <c r="H316" s="17"/>
      <c r="I316" s="18"/>
      <c r="J316" s="6"/>
      <c r="K316" s="61"/>
      <c r="L316" s="7"/>
      <c r="M316" s="54"/>
      <c r="N316" s="8"/>
      <c r="O316" s="35" t="str">
        <f t="shared" ref="O316" si="37">B316&amp;"/" &amp; G316&amp;"/"&amp;H316&amp;"ccm"&amp;"/"&amp;I316&amp;"kW"&amp;"/"&amp;D316&amp;"/"&amp;E316&amp;"/"&amp;F316</f>
        <v>//ccm/kW///</v>
      </c>
      <c r="P316" s="27"/>
      <c r="Q316" s="31"/>
      <c r="R316" s="31"/>
      <c r="S316" s="32"/>
      <c r="T316" s="32"/>
      <c r="U316" s="56"/>
      <c r="V316" s="32"/>
      <c r="W316" s="31"/>
      <c r="X316" s="32"/>
      <c r="Y316" s="31"/>
      <c r="Z316" s="32"/>
      <c r="AA316" s="32"/>
      <c r="AB316" s="32"/>
      <c r="AC316" s="32"/>
      <c r="AD316" s="31"/>
      <c r="AE316" s="40"/>
      <c r="AF316" s="41"/>
      <c r="AG316" s="41"/>
      <c r="AH316" s="40"/>
      <c r="AI316" s="41"/>
      <c r="AJ316" s="44"/>
    </row>
    <row r="317" spans="1:36" x14ac:dyDescent="0.25">
      <c r="A317" s="14" t="s">
        <v>39</v>
      </c>
      <c r="B317" s="15"/>
      <c r="C317" s="15"/>
      <c r="D317" s="16"/>
      <c r="E317" s="17"/>
      <c r="F317" s="17"/>
      <c r="G317" s="17"/>
      <c r="H317" s="17"/>
      <c r="I317" s="18"/>
      <c r="J317" s="6"/>
      <c r="K317" s="61"/>
      <c r="L317" s="7"/>
      <c r="M317" s="54"/>
      <c r="N317" s="8"/>
      <c r="O317" s="35" t="str">
        <f t="shared" ref="O317" si="38">B317&amp;"/" &amp; G317&amp;"/"&amp;H317&amp;"ccm"&amp;"/"&amp;I317&amp;"kW"&amp;"/"&amp;D317&amp;"/"&amp;E317&amp;"/"&amp;F317</f>
        <v>//ccm/kW///</v>
      </c>
      <c r="P317" s="27"/>
      <c r="Q317" s="31"/>
      <c r="R317" s="31"/>
      <c r="S317" s="32"/>
      <c r="T317" s="32"/>
      <c r="U317" s="56"/>
      <c r="V317" s="32"/>
      <c r="W317" s="31"/>
      <c r="X317" s="32"/>
      <c r="Y317" s="31"/>
      <c r="Z317" s="32"/>
      <c r="AA317" s="32"/>
      <c r="AB317" s="32"/>
      <c r="AC317" s="32"/>
      <c r="AD317" s="31"/>
      <c r="AE317" s="40"/>
      <c r="AF317" s="41"/>
      <c r="AG317" s="41"/>
      <c r="AH317" s="40"/>
      <c r="AI317" s="41"/>
      <c r="AJ317" s="44"/>
    </row>
    <row r="318" spans="1:36" ht="15.75" thickBot="1" x14ac:dyDescent="0.3"/>
    <row r="319" spans="1:36" ht="15.75" thickBot="1" x14ac:dyDescent="0.3">
      <c r="B319" s="45" t="s">
        <v>30</v>
      </c>
      <c r="C319" s="46"/>
      <c r="D319" s="62" t="s">
        <v>31</v>
      </c>
      <c r="E319" s="63"/>
      <c r="F319" s="63"/>
      <c r="G319" s="63"/>
      <c r="H319" s="63"/>
      <c r="I319" s="63"/>
      <c r="J319" s="63"/>
      <c r="K319" s="63"/>
      <c r="L319" s="63"/>
      <c r="M319" s="49"/>
      <c r="P319" s="64"/>
      <c r="Q319" s="64"/>
      <c r="R319" s="64"/>
      <c r="S319" s="64"/>
      <c r="T319" s="64"/>
      <c r="U319" s="64"/>
      <c r="V319" s="64"/>
      <c r="W319" s="64"/>
      <c r="X319" s="64"/>
      <c r="Y319" s="64"/>
    </row>
    <row r="320" spans="1:36" ht="15.75" thickBot="1" x14ac:dyDescent="0.3">
      <c r="B320" s="2"/>
    </row>
    <row r="321" spans="2:25" ht="15.75" thickBot="1" x14ac:dyDescent="0.3">
      <c r="B321" s="2"/>
      <c r="C321" s="47"/>
      <c r="D321" s="62" t="s">
        <v>32</v>
      </c>
      <c r="E321" s="63"/>
      <c r="F321" s="63"/>
      <c r="G321" s="63"/>
      <c r="H321" s="63"/>
      <c r="I321" s="63"/>
      <c r="J321" s="63"/>
      <c r="K321" s="63"/>
      <c r="L321" s="63"/>
      <c r="M321" s="49"/>
      <c r="P321" s="64"/>
      <c r="Q321" s="64"/>
      <c r="R321" s="64"/>
      <c r="S321" s="64"/>
      <c r="T321" s="64"/>
      <c r="U321" s="64"/>
      <c r="V321" s="64"/>
      <c r="W321" s="64"/>
      <c r="X321" s="64"/>
      <c r="Y321" s="64"/>
    </row>
    <row r="322" spans="2:25" ht="15.75" thickBot="1" x14ac:dyDescent="0.3">
      <c r="B322" s="2"/>
      <c r="C322" s="1"/>
      <c r="D322" s="49"/>
      <c r="E322" s="49"/>
      <c r="F322" s="49"/>
      <c r="G322" s="49"/>
      <c r="H322" s="49"/>
      <c r="I322" s="49"/>
      <c r="J322" s="49"/>
      <c r="K322" s="49"/>
      <c r="L322" s="49"/>
      <c r="M322" s="49"/>
    </row>
    <row r="323" spans="2:25" ht="15.75" thickBot="1" x14ac:dyDescent="0.3">
      <c r="B323" s="2"/>
      <c r="C323" s="48"/>
      <c r="D323" s="62" t="s">
        <v>33</v>
      </c>
      <c r="E323" s="63"/>
      <c r="F323" s="63"/>
      <c r="G323" s="63"/>
      <c r="H323" s="63"/>
      <c r="I323" s="63"/>
      <c r="J323" s="63"/>
      <c r="K323" s="63"/>
      <c r="L323" s="63"/>
      <c r="M323" s="49"/>
      <c r="P323" s="64"/>
      <c r="Q323" s="64"/>
      <c r="R323" s="64"/>
      <c r="S323" s="64"/>
      <c r="T323" s="64"/>
      <c r="U323" s="64"/>
      <c r="V323" s="64"/>
      <c r="W323" s="64"/>
      <c r="X323" s="64"/>
      <c r="Y323" s="64"/>
    </row>
    <row r="324" spans="2:25" ht="15.75" thickBot="1" x14ac:dyDescent="0.3">
      <c r="B324" s="2"/>
    </row>
    <row r="325" spans="2:25" ht="15.75" thickBot="1" x14ac:dyDescent="0.3">
      <c r="B325" s="2"/>
      <c r="C325" s="26"/>
      <c r="D325" s="62" t="s">
        <v>35</v>
      </c>
      <c r="E325" s="63"/>
      <c r="F325" s="63"/>
      <c r="G325" s="63"/>
      <c r="H325" s="63"/>
      <c r="I325" s="63"/>
      <c r="J325" s="63"/>
      <c r="K325" s="63"/>
      <c r="L325" s="63"/>
      <c r="M325" s="49"/>
      <c r="P325" s="64"/>
      <c r="Q325" s="64"/>
      <c r="R325" s="64"/>
      <c r="S325" s="64"/>
      <c r="T325" s="64"/>
      <c r="U325" s="64"/>
      <c r="V325" s="64"/>
      <c r="W325" s="64"/>
      <c r="X325" s="64"/>
      <c r="Y325" s="64"/>
    </row>
    <row r="326" spans="2:25" ht="15.75" thickBot="1" x14ac:dyDescent="0.3">
      <c r="B326" s="2"/>
    </row>
    <row r="327" spans="2:25" ht="15.75" thickBot="1" x14ac:dyDescent="0.3">
      <c r="B327" s="2"/>
      <c r="C327" s="36"/>
      <c r="D327" s="62" t="s">
        <v>34</v>
      </c>
      <c r="E327" s="63"/>
      <c r="F327" s="63"/>
      <c r="G327" s="63"/>
      <c r="H327" s="63"/>
      <c r="I327" s="63"/>
      <c r="J327" s="63"/>
      <c r="K327" s="63"/>
      <c r="L327" s="63"/>
      <c r="M327" s="49"/>
      <c r="P327" s="64"/>
      <c r="Q327" s="64"/>
      <c r="R327" s="64"/>
      <c r="S327" s="64"/>
      <c r="T327" s="64"/>
      <c r="U327" s="64"/>
      <c r="V327" s="64"/>
      <c r="W327" s="64"/>
      <c r="X327" s="64"/>
      <c r="Y327" s="64"/>
    </row>
  </sheetData>
  <autoFilter ref="A1:AJ317" xr:uid="{00000000-0001-0000-0100-000000000000}"/>
  <mergeCells count="10">
    <mergeCell ref="P319:Y319"/>
    <mergeCell ref="P321:Y321"/>
    <mergeCell ref="P325:Y325"/>
    <mergeCell ref="P323:Y323"/>
    <mergeCell ref="P327:Y327"/>
    <mergeCell ref="D323:L323"/>
    <mergeCell ref="D327:L327"/>
    <mergeCell ref="D325:L325"/>
    <mergeCell ref="D321:L321"/>
    <mergeCell ref="D319:L31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2023-04-21T12:34:08Z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